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2855" windowHeight="5910" activeTab="1"/>
  </bookViews>
  <sheets>
    <sheet name="Hoja1" sheetId="1" r:id="rId1"/>
    <sheet name="Ubicacion" sheetId="2" r:id="rId2"/>
  </sheets>
  <definedNames>
    <definedName name="_xlnm.Print_Area" localSheetId="0">Hoja1!$A$1:$D$33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9" i="1" l="1"/>
  <c r="D10" i="1"/>
  <c r="D13" i="1"/>
  <c r="D8" i="1"/>
  <c r="D16" i="1" l="1"/>
  <c r="D19" i="1" s="1"/>
  <c r="D20" i="1" s="1"/>
  <c r="D17" i="1" l="1"/>
  <c r="D18" i="1"/>
  <c r="D22" i="1" l="1"/>
</calcChain>
</file>

<file path=xl/sharedStrings.xml><?xml version="1.0" encoding="utf-8"?>
<sst xmlns="http://schemas.openxmlformats.org/spreadsheetml/2006/main" count="96" uniqueCount="75">
  <si>
    <t>DESCRIPCION</t>
  </si>
  <si>
    <t>CANT</t>
  </si>
  <si>
    <t>VR UNITARIO</t>
  </si>
  <si>
    <t xml:space="preserve">VR TOTAL </t>
  </si>
  <si>
    <t xml:space="preserve">PROVEEDOR </t>
  </si>
  <si>
    <t xml:space="preserve">Palcos dobles </t>
  </si>
  <si>
    <t xml:space="preserve">Palco triple </t>
  </si>
  <si>
    <t>zona de prensa</t>
  </si>
  <si>
    <t xml:space="preserve">SUBTOTAL </t>
  </si>
  <si>
    <t>Administracion</t>
  </si>
  <si>
    <t xml:space="preserve">imprevistos </t>
  </si>
  <si>
    <t xml:space="preserve">utilidad </t>
  </si>
  <si>
    <t>iva sobre u</t>
  </si>
  <si>
    <t>Palco sencillo (incluye tarima)</t>
  </si>
  <si>
    <t>Equipos, herramientas y transporte</t>
  </si>
  <si>
    <t>Palcos sextuples</t>
  </si>
  <si>
    <t>Iva 19%</t>
  </si>
  <si>
    <t>Tarima Jurado</t>
  </si>
  <si>
    <t>INSTALACIONES ELECTRICAS EN PALCOS Y TARIMAS VIA 40</t>
  </si>
  <si>
    <t>No</t>
  </si>
  <si>
    <t>TIPO</t>
  </si>
  <si>
    <t>UBICACIÓN, VIA 40 ENTRE:</t>
  </si>
  <si>
    <t>AFORO</t>
  </si>
  <si>
    <t>NOMBRE</t>
  </si>
  <si>
    <t>DOBLE</t>
  </si>
  <si>
    <t>CALLE 80 -CALLE 79B</t>
  </si>
  <si>
    <t>GARABATO</t>
  </si>
  <si>
    <t>MONO CUCO GUAYABERO</t>
  </si>
  <si>
    <t>CUMBIA</t>
  </si>
  <si>
    <t>CALLE 79B-CALLE 79</t>
  </si>
  <si>
    <t>TRONCO DE PALCO</t>
  </si>
  <si>
    <t>SENCILLO</t>
  </si>
  <si>
    <t>AGUILA</t>
  </si>
  <si>
    <t>TP</t>
  </si>
  <si>
    <t>MINI</t>
  </si>
  <si>
    <t>TARIMA PRENSA</t>
  </si>
  <si>
    <t>CALLE 79 - CALLE 77A - ZONA BATALLON ANTONIO NARIÑO</t>
  </si>
  <si>
    <t>REY MOMO (NUMERADO)</t>
  </si>
  <si>
    <t>REINA DEL CARNAVAL (NUMERADO)</t>
  </si>
  <si>
    <t>PATRIMONIO (NUMERADO)</t>
  </si>
  <si>
    <t>P1</t>
  </si>
  <si>
    <t xml:space="preserve">PLATAFORMA ALCALDIA </t>
  </si>
  <si>
    <t>P2</t>
  </si>
  <si>
    <t>SENCILLA</t>
  </si>
  <si>
    <t>PLATAFORMA PROMIGAS</t>
  </si>
  <si>
    <t>P3</t>
  </si>
  <si>
    <t>PLATAFORMA TEBSA</t>
  </si>
  <si>
    <t>P4</t>
  </si>
  <si>
    <t>PLATAFORMA ARGOS</t>
  </si>
  <si>
    <t>P5</t>
  </si>
  <si>
    <t>CALLE 77A - CALLE 77</t>
  </si>
  <si>
    <t>SOMBRERO VUELTIAO</t>
  </si>
  <si>
    <t>CALLE 77 HASTA 76</t>
  </si>
  <si>
    <t>PRENDE LA VELA</t>
  </si>
  <si>
    <t>FANFARRIA</t>
  </si>
  <si>
    <t>PALOTEO</t>
  </si>
  <si>
    <t>CALLE 75 A 72B</t>
  </si>
  <si>
    <t>ETERNO CARNAVAL</t>
  </si>
  <si>
    <t xml:space="preserve">CONGO </t>
  </si>
  <si>
    <t xml:space="preserve">FAROTAS </t>
  </si>
  <si>
    <t>TRIPLE</t>
  </si>
  <si>
    <t>PUYA LOCA</t>
  </si>
  <si>
    <t>NEGRA PULOY</t>
  </si>
  <si>
    <t>SEXTUPLE</t>
  </si>
  <si>
    <t>ARLEQUIN</t>
  </si>
  <si>
    <t>P6</t>
  </si>
  <si>
    <t>P7</t>
  </si>
  <si>
    <t>ESTRUCTURAS VIA 40 -  2025</t>
  </si>
  <si>
    <t xml:space="preserve">PLATAFORMA MERCO </t>
  </si>
  <si>
    <t>TJ</t>
  </si>
  <si>
    <t>CALLE 76 Y CALLE 75</t>
  </si>
  <si>
    <t>TARIMA JURADOS</t>
  </si>
  <si>
    <t xml:space="preserve">PLATAFORMA PRIMAX    </t>
  </si>
  <si>
    <t>PLATAFORMA MX</t>
  </si>
  <si>
    <t>Plataformas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</si>
</sst>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theme="5"/>
      </patternFill>
    </fill>
    <fill>
      <patternFill patternType="solid">
        <fgColor theme="0"/>
        <bgColor rgb="FFFFD965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3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7" zoomScaleNormal="100" workbookViewId="0">
      <selection activeCell="A13" sqref="A13"/>
    </sheetView>
  </sheetViews>
  <sheetFormatPr baseColWidth="10" defaultRowHeight="16.5" x14ac:dyDescent="0.25"/>
  <cols>
    <col min="1" max="1" width="37" style="5" customWidth="1"/>
    <col min="2" max="2" width="6.7109375" style="5" bestFit="1" customWidth="1"/>
    <col min="3" max="3" width="18.5703125" style="5" customWidth="1"/>
    <col min="4" max="4" width="17.42578125" style="5" bestFit="1" customWidth="1"/>
    <col min="5" max="16384" width="11.42578125" style="5"/>
  </cols>
  <sheetData>
    <row r="1" spans="1:4" s="3" customFormat="1" ht="42.75" customHeight="1" x14ac:dyDescent="0.25">
      <c r="A1" s="29" t="s">
        <v>18</v>
      </c>
      <c r="B1" s="29"/>
      <c r="C1" s="29"/>
      <c r="D1" s="29"/>
    </row>
    <row r="2" spans="1:4" s="3" customFormat="1" ht="14.25" x14ac:dyDescent="0.25"/>
    <row r="3" spans="1:4" s="3" customFormat="1" ht="14.25" x14ac:dyDescent="0.25"/>
    <row r="4" spans="1:4" s="3" customFormat="1" ht="14.25" x14ac:dyDescent="0.25"/>
    <row r="5" spans="1:4" s="3" customFormat="1" ht="14.25" x14ac:dyDescent="0.25">
      <c r="C5" s="28" t="s">
        <v>4</v>
      </c>
      <c r="D5" s="28"/>
    </row>
    <row r="6" spans="1:4" s="3" customFormat="1" ht="14.25" x14ac:dyDescent="0.25">
      <c r="A6" s="1"/>
      <c r="B6" s="1"/>
      <c r="C6" s="27"/>
      <c r="D6" s="27"/>
    </row>
    <row r="7" spans="1:4" s="3" customFormat="1" ht="23.25" customHeight="1" x14ac:dyDescent="0.25">
      <c r="A7" s="1" t="s">
        <v>0</v>
      </c>
      <c r="B7" s="1" t="s">
        <v>1</v>
      </c>
      <c r="C7" s="1" t="s">
        <v>2</v>
      </c>
      <c r="D7" s="1" t="s">
        <v>3</v>
      </c>
    </row>
    <row r="8" spans="1:4" x14ac:dyDescent="0.25">
      <c r="A8" s="4" t="s">
        <v>13</v>
      </c>
      <c r="B8" s="4">
        <v>2</v>
      </c>
      <c r="C8" s="2"/>
      <c r="D8" s="2">
        <f>+B8*C8</f>
        <v>0</v>
      </c>
    </row>
    <row r="9" spans="1:4" x14ac:dyDescent="0.25">
      <c r="A9" s="4" t="s">
        <v>5</v>
      </c>
      <c r="B9" s="4">
        <v>14</v>
      </c>
      <c r="C9" s="2"/>
      <c r="D9" s="2">
        <f t="shared" ref="D9:D13" si="0">+B9*C9</f>
        <v>0</v>
      </c>
    </row>
    <row r="10" spans="1:4" x14ac:dyDescent="0.25">
      <c r="A10" s="4" t="s">
        <v>6</v>
      </c>
      <c r="B10" s="4">
        <v>1</v>
      </c>
      <c r="C10" s="2"/>
      <c r="D10" s="2">
        <f t="shared" si="0"/>
        <v>0</v>
      </c>
    </row>
    <row r="11" spans="1:4" x14ac:dyDescent="0.25">
      <c r="A11" s="4" t="s">
        <v>15</v>
      </c>
      <c r="B11" s="4">
        <v>1</v>
      </c>
      <c r="C11" s="2"/>
      <c r="D11" s="2">
        <f t="shared" si="0"/>
        <v>0</v>
      </c>
    </row>
    <row r="12" spans="1:4" x14ac:dyDescent="0.25">
      <c r="A12" s="4" t="s">
        <v>74</v>
      </c>
      <c r="B12" s="4">
        <v>9</v>
      </c>
      <c r="C12" s="2"/>
      <c r="D12" s="2"/>
    </row>
    <row r="13" spans="1:4" x14ac:dyDescent="0.25">
      <c r="A13" s="4" t="s">
        <v>7</v>
      </c>
      <c r="B13" s="4">
        <v>1</v>
      </c>
      <c r="C13" s="2"/>
      <c r="D13" s="2">
        <f t="shared" si="0"/>
        <v>0</v>
      </c>
    </row>
    <row r="14" spans="1:4" x14ac:dyDescent="0.25">
      <c r="A14" s="4" t="s">
        <v>17</v>
      </c>
      <c r="B14" s="4">
        <v>1</v>
      </c>
      <c r="C14" s="2"/>
      <c r="D14" s="2"/>
    </row>
    <row r="15" spans="1:4" x14ac:dyDescent="0.25">
      <c r="A15" s="4" t="s">
        <v>14</v>
      </c>
      <c r="B15" s="4">
        <v>1</v>
      </c>
      <c r="C15" s="2"/>
      <c r="D15" s="2"/>
    </row>
    <row r="16" spans="1:4" x14ac:dyDescent="0.25">
      <c r="A16" s="4" t="s">
        <v>8</v>
      </c>
      <c r="B16" s="4"/>
      <c r="C16" s="2"/>
      <c r="D16" s="2">
        <f>SUM(D8:D13)</f>
        <v>0</v>
      </c>
    </row>
    <row r="17" spans="1:4" x14ac:dyDescent="0.25">
      <c r="A17" s="4" t="s">
        <v>9</v>
      </c>
      <c r="B17" s="4"/>
      <c r="C17" s="2"/>
      <c r="D17" s="2">
        <f>+D16*5%</f>
        <v>0</v>
      </c>
    </row>
    <row r="18" spans="1:4" x14ac:dyDescent="0.25">
      <c r="A18" s="4" t="s">
        <v>10</v>
      </c>
      <c r="B18" s="4"/>
      <c r="C18" s="2"/>
      <c r="D18" s="2">
        <f>+D16*3%</f>
        <v>0</v>
      </c>
    </row>
    <row r="19" spans="1:4" x14ac:dyDescent="0.25">
      <c r="A19" s="4" t="s">
        <v>11</v>
      </c>
      <c r="B19" s="4"/>
      <c r="C19" s="2"/>
      <c r="D19" s="2">
        <f>+D16*7%</f>
        <v>0</v>
      </c>
    </row>
    <row r="20" spans="1:4" x14ac:dyDescent="0.25">
      <c r="A20" s="4" t="s">
        <v>12</v>
      </c>
      <c r="B20" s="4"/>
      <c r="C20" s="2"/>
      <c r="D20" s="2">
        <f>+D19*0.19</f>
        <v>0</v>
      </c>
    </row>
    <row r="21" spans="1:4" x14ac:dyDescent="0.25">
      <c r="A21" s="4" t="s">
        <v>16</v>
      </c>
      <c r="B21" s="4"/>
      <c r="C21" s="2"/>
      <c r="D21" s="2">
        <v>0</v>
      </c>
    </row>
    <row r="22" spans="1:4" s="6" customFormat="1" ht="14.25" x14ac:dyDescent="0.25">
      <c r="C22" s="7"/>
      <c r="D22" s="7">
        <f>+D16+D17+D18+D19+D20</f>
        <v>0</v>
      </c>
    </row>
    <row r="25" spans="1:4" x14ac:dyDescent="0.25">
      <c r="D25" s="9"/>
    </row>
    <row r="26" spans="1:4" x14ac:dyDescent="0.25">
      <c r="D26" s="8"/>
    </row>
    <row r="27" spans="1:4" x14ac:dyDescent="0.25">
      <c r="D27" s="8"/>
    </row>
    <row r="28" spans="1:4" x14ac:dyDescent="0.25">
      <c r="D28" s="8"/>
    </row>
    <row r="29" spans="1:4" x14ac:dyDescent="0.25">
      <c r="D29" s="8"/>
    </row>
    <row r="30" spans="1:4" x14ac:dyDescent="0.25">
      <c r="D30" s="8"/>
    </row>
  </sheetData>
  <mergeCells count="3">
    <mergeCell ref="C6:D6"/>
    <mergeCell ref="C5:D5"/>
    <mergeCell ref="A1:D1"/>
  </mergeCells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53"/>
  <sheetViews>
    <sheetView tabSelected="1" workbookViewId="0">
      <selection activeCell="F41" sqref="F41:F43"/>
    </sheetView>
  </sheetViews>
  <sheetFormatPr baseColWidth="10" defaultColWidth="14.42578125" defaultRowHeight="13.5" x14ac:dyDescent="0.25"/>
  <cols>
    <col min="1" max="1" width="4.42578125" style="10" customWidth="1"/>
    <col min="2" max="2" width="4.5703125" style="10" bestFit="1" customWidth="1"/>
    <col min="3" max="3" width="16.28515625" style="10" bestFit="1" customWidth="1"/>
    <col min="4" max="4" width="26.7109375" style="10" customWidth="1"/>
    <col min="5" max="5" width="9.5703125" style="10" customWidth="1"/>
    <col min="6" max="6" width="42.140625" style="10" bestFit="1" customWidth="1"/>
    <col min="7" max="7" width="14.42578125" style="10" customWidth="1"/>
    <col min="8" max="8" width="29.5703125" style="10" customWidth="1"/>
    <col min="9" max="16384" width="14.42578125" style="10"/>
  </cols>
  <sheetData>
    <row r="4" spans="2:6" x14ac:dyDescent="0.25">
      <c r="B4" s="41" t="s">
        <v>67</v>
      </c>
      <c r="C4" s="41"/>
      <c r="D4" s="41"/>
      <c r="E4" s="41"/>
      <c r="F4" s="41"/>
    </row>
    <row r="5" spans="2:6" x14ac:dyDescent="0.25">
      <c r="B5" s="11" t="s">
        <v>19</v>
      </c>
      <c r="C5" s="11" t="s">
        <v>20</v>
      </c>
      <c r="D5" s="11" t="s">
        <v>21</v>
      </c>
      <c r="E5" s="12" t="s">
        <v>22</v>
      </c>
      <c r="F5" s="11" t="s">
        <v>23</v>
      </c>
    </row>
    <row r="6" spans="2:6" ht="13.5" customHeight="1" x14ac:dyDescent="0.25">
      <c r="B6" s="13">
        <v>1</v>
      </c>
      <c r="C6" s="36" t="s">
        <v>24</v>
      </c>
      <c r="D6" s="35" t="s">
        <v>25</v>
      </c>
      <c r="E6" s="13">
        <v>464</v>
      </c>
      <c r="F6" s="35" t="s">
        <v>26</v>
      </c>
    </row>
    <row r="7" spans="2:6" x14ac:dyDescent="0.25">
      <c r="B7" s="13">
        <v>2</v>
      </c>
      <c r="C7" s="36"/>
      <c r="D7" s="31"/>
      <c r="E7" s="13">
        <v>464</v>
      </c>
      <c r="F7" s="35"/>
    </row>
    <row r="8" spans="2:6" ht="13.5" customHeight="1" x14ac:dyDescent="0.25">
      <c r="B8" s="13">
        <v>3</v>
      </c>
      <c r="C8" s="36" t="s">
        <v>24</v>
      </c>
      <c r="D8" s="31"/>
      <c r="E8" s="13">
        <v>464</v>
      </c>
      <c r="F8" s="35" t="s">
        <v>27</v>
      </c>
    </row>
    <row r="9" spans="2:6" ht="13.5" customHeight="1" x14ac:dyDescent="0.25">
      <c r="B9" s="13">
        <v>4</v>
      </c>
      <c r="C9" s="36"/>
      <c r="D9" s="31"/>
      <c r="E9" s="13">
        <v>464</v>
      </c>
      <c r="F9" s="35"/>
    </row>
    <row r="10" spans="2:6" ht="13.5" customHeight="1" x14ac:dyDescent="0.25">
      <c r="B10" s="13">
        <v>5</v>
      </c>
      <c r="C10" s="36" t="s">
        <v>24</v>
      </c>
      <c r="D10" s="31"/>
      <c r="E10" s="13">
        <v>464</v>
      </c>
      <c r="F10" s="35" t="s">
        <v>28</v>
      </c>
    </row>
    <row r="11" spans="2:6" ht="13.5" customHeight="1" x14ac:dyDescent="0.25">
      <c r="B11" s="13">
        <v>6</v>
      </c>
      <c r="C11" s="31"/>
      <c r="D11" s="31"/>
      <c r="E11" s="13">
        <v>464</v>
      </c>
      <c r="F11" s="31"/>
    </row>
    <row r="12" spans="2:6" ht="13.5" customHeight="1" x14ac:dyDescent="0.25">
      <c r="B12" s="13">
        <v>7</v>
      </c>
      <c r="C12" s="36" t="s">
        <v>24</v>
      </c>
      <c r="D12" s="35" t="s">
        <v>29</v>
      </c>
      <c r="E12" s="13">
        <v>600</v>
      </c>
      <c r="F12" s="35" t="s">
        <v>30</v>
      </c>
    </row>
    <row r="13" spans="2:6" x14ac:dyDescent="0.25">
      <c r="B13" s="13">
        <v>8</v>
      </c>
      <c r="C13" s="31"/>
      <c r="D13" s="35"/>
      <c r="E13" s="13">
        <v>600</v>
      </c>
      <c r="F13" s="31"/>
    </row>
    <row r="14" spans="2:6" x14ac:dyDescent="0.25">
      <c r="B14" s="13">
        <v>9</v>
      </c>
      <c r="C14" s="13" t="s">
        <v>31</v>
      </c>
      <c r="D14" s="35"/>
      <c r="E14" s="13">
        <v>308</v>
      </c>
      <c r="F14" s="14" t="s">
        <v>32</v>
      </c>
    </row>
    <row r="15" spans="2:6" x14ac:dyDescent="0.25">
      <c r="B15" s="13" t="s">
        <v>33</v>
      </c>
      <c r="C15" s="13" t="s">
        <v>34</v>
      </c>
      <c r="D15" s="35"/>
      <c r="E15" s="13">
        <v>60</v>
      </c>
      <c r="F15" s="14" t="s">
        <v>35</v>
      </c>
    </row>
    <row r="16" spans="2:6" ht="13.5" customHeight="1" x14ac:dyDescent="0.25">
      <c r="B16" s="15">
        <v>10</v>
      </c>
      <c r="C16" s="39" t="s">
        <v>24</v>
      </c>
      <c r="D16" s="40" t="s">
        <v>36</v>
      </c>
      <c r="E16" s="15">
        <v>600</v>
      </c>
      <c r="F16" s="40" t="s">
        <v>37</v>
      </c>
    </row>
    <row r="17" spans="2:6" x14ac:dyDescent="0.25">
      <c r="B17" s="15">
        <v>11</v>
      </c>
      <c r="C17" s="31"/>
      <c r="D17" s="40"/>
      <c r="E17" s="15">
        <v>600</v>
      </c>
      <c r="F17" s="31"/>
    </row>
    <row r="18" spans="2:6" x14ac:dyDescent="0.25">
      <c r="B18" s="15">
        <v>12</v>
      </c>
      <c r="C18" s="39" t="s">
        <v>24</v>
      </c>
      <c r="D18" s="40"/>
      <c r="E18" s="15">
        <v>600</v>
      </c>
      <c r="F18" s="40" t="s">
        <v>38</v>
      </c>
    </row>
    <row r="19" spans="2:6" x14ac:dyDescent="0.25">
      <c r="B19" s="15">
        <v>13</v>
      </c>
      <c r="C19" s="31"/>
      <c r="D19" s="40"/>
      <c r="E19" s="15">
        <v>600</v>
      </c>
      <c r="F19" s="31"/>
    </row>
    <row r="20" spans="2:6" x14ac:dyDescent="0.25">
      <c r="B20" s="15">
        <v>14</v>
      </c>
      <c r="C20" s="15" t="s">
        <v>31</v>
      </c>
      <c r="D20" s="40"/>
      <c r="E20" s="15">
        <v>600</v>
      </c>
      <c r="F20" s="16" t="s">
        <v>39</v>
      </c>
    </row>
    <row r="21" spans="2:6" x14ac:dyDescent="0.25">
      <c r="B21" s="13" t="s">
        <v>40</v>
      </c>
      <c r="C21" s="17" t="s">
        <v>60</v>
      </c>
      <c r="D21" s="40"/>
      <c r="E21" s="13">
        <v>320</v>
      </c>
      <c r="F21" s="14" t="s">
        <v>41</v>
      </c>
    </row>
    <row r="22" spans="2:6" x14ac:dyDescent="0.25">
      <c r="B22" s="13" t="s">
        <v>42</v>
      </c>
      <c r="C22" s="17" t="s">
        <v>43</v>
      </c>
      <c r="D22" s="40"/>
      <c r="E22" s="13">
        <v>150</v>
      </c>
      <c r="F22" s="14" t="s">
        <v>44</v>
      </c>
    </row>
    <row r="23" spans="2:6" x14ac:dyDescent="0.25">
      <c r="B23" s="13" t="s">
        <v>45</v>
      </c>
      <c r="C23" s="17" t="s">
        <v>43</v>
      </c>
      <c r="D23" s="40"/>
      <c r="E23" s="13">
        <v>150</v>
      </c>
      <c r="F23" s="14" t="s">
        <v>46</v>
      </c>
    </row>
    <row r="24" spans="2:6" x14ac:dyDescent="0.25">
      <c r="B24" s="13" t="s">
        <v>47</v>
      </c>
      <c r="C24" s="17" t="s">
        <v>43</v>
      </c>
      <c r="D24" s="40"/>
      <c r="E24" s="13">
        <v>120</v>
      </c>
      <c r="F24" s="14" t="s">
        <v>48</v>
      </c>
    </row>
    <row r="25" spans="2:6" x14ac:dyDescent="0.25">
      <c r="B25" s="13" t="s">
        <v>49</v>
      </c>
      <c r="C25" s="18" t="s">
        <v>43</v>
      </c>
      <c r="D25" s="35" t="s">
        <v>50</v>
      </c>
      <c r="E25" s="13">
        <v>150</v>
      </c>
      <c r="F25" s="14" t="s">
        <v>68</v>
      </c>
    </row>
    <row r="26" spans="2:6" x14ac:dyDescent="0.25">
      <c r="B26" s="13">
        <v>15</v>
      </c>
      <c r="C26" s="36" t="s">
        <v>24</v>
      </c>
      <c r="D26" s="35"/>
      <c r="E26" s="13">
        <v>600</v>
      </c>
      <c r="F26" s="35" t="s">
        <v>51</v>
      </c>
    </row>
    <row r="27" spans="2:6" x14ac:dyDescent="0.25">
      <c r="B27" s="13">
        <v>16</v>
      </c>
      <c r="C27" s="31"/>
      <c r="D27" s="35"/>
      <c r="E27" s="13">
        <v>600</v>
      </c>
      <c r="F27" s="31"/>
    </row>
    <row r="28" spans="2:6" x14ac:dyDescent="0.25">
      <c r="B28" s="19">
        <v>17</v>
      </c>
      <c r="C28" s="37" t="s">
        <v>24</v>
      </c>
      <c r="D28" s="38" t="s">
        <v>52</v>
      </c>
      <c r="E28" s="19">
        <v>464</v>
      </c>
      <c r="F28" s="38" t="s">
        <v>53</v>
      </c>
    </row>
    <row r="29" spans="2:6" x14ac:dyDescent="0.25">
      <c r="B29" s="19">
        <v>18</v>
      </c>
      <c r="C29" s="31"/>
      <c r="D29" s="31"/>
      <c r="E29" s="19">
        <v>464</v>
      </c>
      <c r="F29" s="31"/>
    </row>
    <row r="30" spans="2:6" x14ac:dyDescent="0.25">
      <c r="B30" s="19">
        <v>19</v>
      </c>
      <c r="C30" s="37" t="s">
        <v>24</v>
      </c>
      <c r="D30" s="31"/>
      <c r="E30" s="19">
        <v>464</v>
      </c>
      <c r="F30" s="38" t="s">
        <v>54</v>
      </c>
    </row>
    <row r="31" spans="2:6" x14ac:dyDescent="0.25">
      <c r="B31" s="19">
        <v>20</v>
      </c>
      <c r="C31" s="31"/>
      <c r="D31" s="31"/>
      <c r="E31" s="19">
        <v>464</v>
      </c>
      <c r="F31" s="31"/>
    </row>
    <row r="32" spans="2:6" x14ac:dyDescent="0.25">
      <c r="B32" s="19">
        <v>21</v>
      </c>
      <c r="C32" s="37" t="s">
        <v>24</v>
      </c>
      <c r="D32" s="31"/>
      <c r="E32" s="19">
        <v>464</v>
      </c>
      <c r="F32" s="38" t="s">
        <v>55</v>
      </c>
    </row>
    <row r="33" spans="2:6" x14ac:dyDescent="0.25">
      <c r="B33" s="19">
        <v>22</v>
      </c>
      <c r="C33" s="31"/>
      <c r="D33" s="31"/>
      <c r="E33" s="19">
        <v>464</v>
      </c>
      <c r="F33" s="31"/>
    </row>
    <row r="34" spans="2:6" x14ac:dyDescent="0.25">
      <c r="B34" s="20" t="s">
        <v>69</v>
      </c>
      <c r="C34" s="17" t="s">
        <v>34</v>
      </c>
      <c r="D34" s="17" t="s">
        <v>70</v>
      </c>
      <c r="E34" s="20">
        <v>60</v>
      </c>
      <c r="F34" s="17" t="s">
        <v>71</v>
      </c>
    </row>
    <row r="35" spans="2:6" x14ac:dyDescent="0.25">
      <c r="B35" s="21">
        <v>23</v>
      </c>
      <c r="C35" s="34" t="s">
        <v>24</v>
      </c>
      <c r="D35" s="30" t="s">
        <v>56</v>
      </c>
      <c r="E35" s="21">
        <v>464</v>
      </c>
      <c r="F35" s="30" t="s">
        <v>57</v>
      </c>
    </row>
    <row r="36" spans="2:6" x14ac:dyDescent="0.25">
      <c r="B36" s="21">
        <v>24</v>
      </c>
      <c r="C36" s="31"/>
      <c r="D36" s="30"/>
      <c r="E36" s="21">
        <v>464</v>
      </c>
      <c r="F36" s="31"/>
    </row>
    <row r="37" spans="2:6" x14ac:dyDescent="0.25">
      <c r="B37" s="21">
        <v>25</v>
      </c>
      <c r="C37" s="34" t="s">
        <v>24</v>
      </c>
      <c r="D37" s="30"/>
      <c r="E37" s="21">
        <v>464</v>
      </c>
      <c r="F37" s="30" t="s">
        <v>58</v>
      </c>
    </row>
    <row r="38" spans="2:6" x14ac:dyDescent="0.25">
      <c r="B38" s="21">
        <v>26</v>
      </c>
      <c r="C38" s="31"/>
      <c r="D38" s="30"/>
      <c r="E38" s="21">
        <v>464</v>
      </c>
      <c r="F38" s="31"/>
    </row>
    <row r="39" spans="2:6" x14ac:dyDescent="0.25">
      <c r="B39" s="21">
        <v>27</v>
      </c>
      <c r="C39" s="34" t="s">
        <v>24</v>
      </c>
      <c r="D39" s="30"/>
      <c r="E39" s="21">
        <v>464</v>
      </c>
      <c r="F39" s="30" t="s">
        <v>59</v>
      </c>
    </row>
    <row r="40" spans="2:6" x14ac:dyDescent="0.25">
      <c r="B40" s="21">
        <v>28</v>
      </c>
      <c r="C40" s="31"/>
      <c r="D40" s="30"/>
      <c r="E40" s="21">
        <v>464</v>
      </c>
      <c r="F40" s="31"/>
    </row>
    <row r="41" spans="2:6" x14ac:dyDescent="0.25">
      <c r="B41" s="21">
        <v>29</v>
      </c>
      <c r="C41" s="34" t="s">
        <v>60</v>
      </c>
      <c r="D41" s="30"/>
      <c r="E41" s="21">
        <v>464</v>
      </c>
      <c r="F41" s="30" t="s">
        <v>61</v>
      </c>
    </row>
    <row r="42" spans="2:6" x14ac:dyDescent="0.25">
      <c r="B42" s="21">
        <v>30</v>
      </c>
      <c r="C42" s="31"/>
      <c r="D42" s="30"/>
      <c r="E42" s="21">
        <v>464</v>
      </c>
      <c r="F42" s="31"/>
    </row>
    <row r="43" spans="2:6" x14ac:dyDescent="0.25">
      <c r="B43" s="21">
        <v>31</v>
      </c>
      <c r="C43" s="31"/>
      <c r="D43" s="30"/>
      <c r="E43" s="21">
        <v>464</v>
      </c>
      <c r="F43" s="31"/>
    </row>
    <row r="44" spans="2:6" x14ac:dyDescent="0.25">
      <c r="B44" s="21">
        <v>32</v>
      </c>
      <c r="C44" s="34" t="s">
        <v>24</v>
      </c>
      <c r="D44" s="30"/>
      <c r="E44" s="21">
        <v>464</v>
      </c>
      <c r="F44" s="30" t="s">
        <v>62</v>
      </c>
    </row>
    <row r="45" spans="2:6" x14ac:dyDescent="0.25">
      <c r="B45" s="21">
        <v>33</v>
      </c>
      <c r="C45" s="31"/>
      <c r="D45" s="30"/>
      <c r="E45" s="21">
        <v>464</v>
      </c>
      <c r="F45" s="31"/>
    </row>
    <row r="46" spans="2:6" x14ac:dyDescent="0.25">
      <c r="B46" s="22">
        <v>34</v>
      </c>
      <c r="C46" s="32" t="s">
        <v>63</v>
      </c>
      <c r="D46" s="30"/>
      <c r="E46" s="22">
        <v>464</v>
      </c>
      <c r="F46" s="33" t="s">
        <v>64</v>
      </c>
    </row>
    <row r="47" spans="2:6" x14ac:dyDescent="0.25">
      <c r="B47" s="22">
        <v>35</v>
      </c>
      <c r="C47" s="32"/>
      <c r="D47" s="30"/>
      <c r="E47" s="22">
        <v>464</v>
      </c>
      <c r="F47" s="33"/>
    </row>
    <row r="48" spans="2:6" x14ac:dyDescent="0.25">
      <c r="B48" s="22">
        <v>36</v>
      </c>
      <c r="C48" s="32"/>
      <c r="D48" s="30"/>
      <c r="E48" s="22">
        <v>464</v>
      </c>
      <c r="F48" s="33"/>
    </row>
    <row r="49" spans="2:6" x14ac:dyDescent="0.25">
      <c r="B49" s="22">
        <v>37</v>
      </c>
      <c r="C49" s="32"/>
      <c r="D49" s="30"/>
      <c r="E49" s="22">
        <v>464</v>
      </c>
      <c r="F49" s="33"/>
    </row>
    <row r="50" spans="2:6" x14ac:dyDescent="0.25">
      <c r="B50" s="22">
        <v>38</v>
      </c>
      <c r="C50" s="32"/>
      <c r="D50" s="30"/>
      <c r="E50" s="22">
        <v>464</v>
      </c>
      <c r="F50" s="33"/>
    </row>
    <row r="51" spans="2:6" x14ac:dyDescent="0.25">
      <c r="B51" s="22">
        <v>39</v>
      </c>
      <c r="C51" s="32"/>
      <c r="D51" s="30"/>
      <c r="E51" s="22">
        <v>464</v>
      </c>
      <c r="F51" s="33"/>
    </row>
    <row r="52" spans="2:6" ht="16.5" x14ac:dyDescent="0.25">
      <c r="B52" s="22" t="s">
        <v>65</v>
      </c>
      <c r="C52" s="23" t="s">
        <v>43</v>
      </c>
      <c r="D52" s="30"/>
      <c r="E52" s="24">
        <v>150</v>
      </c>
      <c r="F52" s="25" t="s">
        <v>72</v>
      </c>
    </row>
    <row r="53" spans="2:6" ht="16.5" x14ac:dyDescent="0.25">
      <c r="B53" s="22" t="s">
        <v>66</v>
      </c>
      <c r="C53" s="23" t="s">
        <v>43</v>
      </c>
      <c r="D53" s="30"/>
      <c r="E53" s="26">
        <v>150</v>
      </c>
      <c r="F53" s="14" t="s">
        <v>73</v>
      </c>
    </row>
  </sheetData>
  <mergeCells count="40">
    <mergeCell ref="B4:F4"/>
    <mergeCell ref="C6:C7"/>
    <mergeCell ref="D6:D11"/>
    <mergeCell ref="F6:F7"/>
    <mergeCell ref="C8:C9"/>
    <mergeCell ref="F8:F9"/>
    <mergeCell ref="C10:C11"/>
    <mergeCell ref="F10:F11"/>
    <mergeCell ref="C12:C13"/>
    <mergeCell ref="D12:D15"/>
    <mergeCell ref="F12:F13"/>
    <mergeCell ref="C16:C17"/>
    <mergeCell ref="D16:D24"/>
    <mergeCell ref="F16:F17"/>
    <mergeCell ref="C18:C19"/>
    <mergeCell ref="F18:F19"/>
    <mergeCell ref="D25:D27"/>
    <mergeCell ref="C26:C27"/>
    <mergeCell ref="F26:F27"/>
    <mergeCell ref="C28:C29"/>
    <mergeCell ref="D28:D33"/>
    <mergeCell ref="F28:F29"/>
    <mergeCell ref="C30:C31"/>
    <mergeCell ref="F30:F31"/>
    <mergeCell ref="C32:C33"/>
    <mergeCell ref="F32:F33"/>
    <mergeCell ref="F44:F45"/>
    <mergeCell ref="C46:C51"/>
    <mergeCell ref="F46:F51"/>
    <mergeCell ref="D52:D53"/>
    <mergeCell ref="C35:C36"/>
    <mergeCell ref="D35:D51"/>
    <mergeCell ref="F35:F36"/>
    <mergeCell ref="C37:C38"/>
    <mergeCell ref="F37:F38"/>
    <mergeCell ref="C39:C40"/>
    <mergeCell ref="F39:F40"/>
    <mergeCell ref="C41:C43"/>
    <mergeCell ref="F41:F43"/>
    <mergeCell ref="C44:C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Ubicacion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DELL</cp:lastModifiedBy>
  <cp:lastPrinted>2023-12-02T15:42:12Z</cp:lastPrinted>
  <dcterms:created xsi:type="dcterms:W3CDTF">2023-01-07T16:18:01Z</dcterms:created>
  <dcterms:modified xsi:type="dcterms:W3CDTF">2025-01-27T13:53:20Z</dcterms:modified>
</cp:coreProperties>
</file>