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cuments\Carnaval SAS\Administrativa\Procesos 2026\Invitaciones\"/>
    </mc:Choice>
  </mc:AlternateContent>
  <bookViews>
    <workbookView xWindow="0" yWindow="0" windowWidth="24000" windowHeight="9735"/>
  </bookViews>
  <sheets>
    <sheet name="PER. LOGISTICOS 2026" sheetId="1" r:id="rId1"/>
  </sheets>
  <definedNames>
    <definedName name="_xlnm._FilterDatabase" localSheetId="0" hidden="1">'PER. LOGISTICOS 2026'!$A$7:$F$58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vWMSO4Cm6RYGOHifqpp0NFVNHtxAZq2UqX/m7JaJX/Q="/>
    </ext>
  </extLst>
</workbook>
</file>

<file path=xl/calcChain.xml><?xml version="1.0" encoding="utf-8"?>
<calcChain xmlns="http://schemas.openxmlformats.org/spreadsheetml/2006/main">
  <c r="V55" i="1" l="1"/>
  <c r="V54" i="1"/>
  <c r="V53" i="1"/>
  <c r="V49" i="1"/>
  <c r="V48" i="1"/>
  <c r="V47" i="1"/>
  <c r="V42" i="1"/>
  <c r="V41" i="1"/>
  <c r="V40" i="1"/>
  <c r="V31" i="1"/>
  <c r="V32" i="1" l="1"/>
  <c r="V9" i="1" l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34" i="1"/>
  <c r="V28" i="1"/>
  <c r="V29" i="1"/>
  <c r="V30" i="1"/>
  <c r="V26" i="1"/>
  <c r="V27" i="1"/>
  <c r="V35" i="1"/>
  <c r="V36" i="1"/>
  <c r="V37" i="1"/>
  <c r="V39" i="1"/>
  <c r="V43" i="1"/>
  <c r="V44" i="1"/>
  <c r="V45" i="1"/>
  <c r="V46" i="1"/>
  <c r="V50" i="1"/>
  <c r="V51" i="1"/>
  <c r="V52" i="1"/>
  <c r="V56" i="1"/>
  <c r="V57" i="1"/>
  <c r="V58" i="1"/>
  <c r="V8" i="1"/>
</calcChain>
</file>

<file path=xl/sharedStrings.xml><?xml version="1.0" encoding="utf-8"?>
<sst xmlns="http://schemas.openxmlformats.org/spreadsheetml/2006/main" count="175" uniqueCount="107">
  <si>
    <t>CARNAVAL DE BARRANQUILLA SAS</t>
  </si>
  <si>
    <t>DIA</t>
  </si>
  <si>
    <t xml:space="preserve">FECHA </t>
  </si>
  <si>
    <t>MES</t>
  </si>
  <si>
    <t xml:space="preserve">HORA </t>
  </si>
  <si>
    <t xml:space="preserve">NOMBRE DEL VENTO </t>
  </si>
  <si>
    <t xml:space="preserve">LUGAR </t>
  </si>
  <si>
    <t xml:space="preserve">Enero </t>
  </si>
  <si>
    <t>Jueves</t>
  </si>
  <si>
    <t xml:space="preserve">Viernes </t>
  </si>
  <si>
    <t xml:space="preserve">Domingo </t>
  </si>
  <si>
    <t xml:space="preserve">3;30 pm </t>
  </si>
  <si>
    <t>Domingo</t>
  </si>
  <si>
    <t xml:space="preserve">Febrero </t>
  </si>
  <si>
    <t xml:space="preserve">Plaza de la Paz </t>
  </si>
  <si>
    <t>Encuentro de Comedias 1</t>
  </si>
  <si>
    <t xml:space="preserve">Encuentro de Comedias 2 </t>
  </si>
  <si>
    <t xml:space="preserve">Desfile Carnaval de los Niños </t>
  </si>
  <si>
    <t>4:00 p.m.</t>
  </si>
  <si>
    <t xml:space="preserve">Guacherna Estercita Forero </t>
  </si>
  <si>
    <t>Carrera 44 con calle 70, hasta la cuchilla del Barrio Abajo</t>
  </si>
  <si>
    <t xml:space="preserve">Par Vial Carrera 50 </t>
  </si>
  <si>
    <t xml:space="preserve">Batalla de Flores </t>
  </si>
  <si>
    <t>Vía 40</t>
  </si>
  <si>
    <t>Desfile del Rey Momo</t>
  </si>
  <si>
    <t xml:space="preserve">Calle 17 </t>
  </si>
  <si>
    <t>Gran parada de Tradición</t>
  </si>
  <si>
    <t>Encuentro de Comedias 3</t>
  </si>
  <si>
    <t xml:space="preserve">Barrio Abajo </t>
  </si>
  <si>
    <t>Lunes</t>
  </si>
  <si>
    <t xml:space="preserve">Gran Parada de Comparsas </t>
  </si>
  <si>
    <t xml:space="preserve">Parque Almendra </t>
  </si>
  <si>
    <t>Martes</t>
  </si>
  <si>
    <t>Desfile de Joselito</t>
  </si>
  <si>
    <t>Carrera 54 con calle 59, finaliza en Barrio Abajo</t>
  </si>
  <si>
    <t>Plaza de la Paz</t>
  </si>
  <si>
    <t>Coronaciones Reinas Populares en sus barrios 1</t>
  </si>
  <si>
    <t>Coronaciones Reinas Populares en sus barrios 2</t>
  </si>
  <si>
    <t>Coronaciones Reinas Populares en sus barrios 3</t>
  </si>
  <si>
    <t>Coronaciones Reinas Populares en sus barrios 4</t>
  </si>
  <si>
    <t xml:space="preserve">Apertura Rio de Tradiciones </t>
  </si>
  <si>
    <t>Fin de semana de Tradición                          Fiesta de Danzas y Cumbias</t>
  </si>
  <si>
    <t>Distintos Barrios de la Ciudad:</t>
  </si>
  <si>
    <t xml:space="preserve">Miércoles </t>
  </si>
  <si>
    <t xml:space="preserve">Sábado </t>
  </si>
  <si>
    <t>Gran Malecón del Rio</t>
  </si>
  <si>
    <t xml:space="preserve">Lectura del Bando </t>
  </si>
  <si>
    <t xml:space="preserve">COORDINACION DE PRODUCCION Y LOGISTICA </t>
  </si>
  <si>
    <t>Prueba de Talento Reinado popular</t>
  </si>
  <si>
    <t>Paco-paco al parque 1</t>
  </si>
  <si>
    <t xml:space="preserve">Cra 53 con calle 70 Baja por toda la 53 hasta la calle 53, dobla a la derecha   buscando la cra 54 baja por esta hasta la cuchilla del barrio abajo calle 48 en    la Casa del Carnaval </t>
  </si>
  <si>
    <t>Rio de Tradiciones 1                           (Muestra Folclórica)</t>
  </si>
  <si>
    <t>Paco - Paco al parque 2</t>
  </si>
  <si>
    <t xml:space="preserve">Coronación de los Reyes del Carnaval </t>
  </si>
  <si>
    <t xml:space="preserve">Festival de Letanías </t>
  </si>
  <si>
    <t>Encuentro de Comedias 4</t>
  </si>
  <si>
    <t xml:space="preserve">Estadio Romelio Martínez                                    </t>
  </si>
  <si>
    <t>Jose Consuegra Higgins</t>
  </si>
  <si>
    <t>Malecon de Rebolo</t>
  </si>
  <si>
    <t>Semillero del Carnaval de los Niños</t>
  </si>
  <si>
    <t xml:space="preserve">Estadio Romelio Martínez                                            </t>
  </si>
  <si>
    <t xml:space="preserve">Estadio Romelio Martínez                                         </t>
  </si>
  <si>
    <t xml:space="preserve"> Noche del Rio  / Baila la calle </t>
  </si>
  <si>
    <t>Elección y Coronación de la Reina Popular 2026</t>
  </si>
  <si>
    <t>CARNAVAL 2026</t>
  </si>
  <si>
    <t>TEMPORADA PRECARNAVAL 2026</t>
  </si>
  <si>
    <t>TEMPORADA DE CARNAVAL 2026</t>
  </si>
  <si>
    <t xml:space="preserve">Cubo de Cristal - Galería Plaza de la paz  </t>
  </si>
  <si>
    <t xml:space="preserve">Malecon de Rebolo </t>
  </si>
  <si>
    <t xml:space="preserve">Apertura Exposición Macrofiguras </t>
  </si>
  <si>
    <t>Fin de semana de Tradición           Festival de Danzas de Relación y Especiales.</t>
  </si>
  <si>
    <t xml:space="preserve">Fin de semana de Tradición             Fiesta de Comparsas </t>
  </si>
  <si>
    <t xml:space="preserve">Baila la calle /                          Noche de Orquestas                 </t>
  </si>
  <si>
    <t xml:space="preserve">Baila la calle /                               Noche de Orquestas </t>
  </si>
  <si>
    <t xml:space="preserve">Baila la Calle /                               Festival de Orquestas </t>
  </si>
  <si>
    <t>CUADRO SOLICITUD DE INFRAESTRUCTURA CARNAVAL 2026</t>
  </si>
  <si>
    <t xml:space="preserve">Jornada Académica                               Fin de Semana de la Tradición </t>
  </si>
  <si>
    <t>Rio de Tradiciones 2                           (Muestra Folclórica)</t>
  </si>
  <si>
    <t>3:00 p.m.</t>
  </si>
  <si>
    <t xml:space="preserve">Motores de la Tradicion </t>
  </si>
  <si>
    <t xml:space="preserve">Concierto de Carnaval </t>
  </si>
  <si>
    <t>COORD.</t>
  </si>
  <si>
    <t>PASO SEGURO</t>
  </si>
  <si>
    <t>COORD ALIST.</t>
  </si>
  <si>
    <t>COORDI. ZONA CONCEN.</t>
  </si>
  <si>
    <t>OPERADOR. ZONA CONCEN.</t>
  </si>
  <si>
    <t>OPERAD ALIST.</t>
  </si>
  <si>
    <t>OPERAD. LOGIS</t>
  </si>
  <si>
    <t>PREVIA</t>
  </si>
  <si>
    <t>AVANZ.</t>
  </si>
  <si>
    <t>BRIGAD.</t>
  </si>
  <si>
    <t>MONT.</t>
  </si>
  <si>
    <t>SEGUR.</t>
  </si>
  <si>
    <t>BOCACALLES</t>
  </si>
  <si>
    <t>OPE. VIP</t>
  </si>
  <si>
    <t>OFIC.</t>
  </si>
  <si>
    <t xml:space="preserve">TOTAL PERSONAL </t>
  </si>
  <si>
    <t>Sabado</t>
  </si>
  <si>
    <t xml:space="preserve">Bando y Coronación Carnaval de Los Niños </t>
  </si>
  <si>
    <t>Parque Sagrado Corazon</t>
  </si>
  <si>
    <t>Paco - Paco al parque 3</t>
  </si>
  <si>
    <t>Centro Comercial</t>
  </si>
  <si>
    <t>Palco</t>
  </si>
  <si>
    <t>Palcos</t>
  </si>
  <si>
    <t>Tarima</t>
  </si>
  <si>
    <t xml:space="preserve">Minipalcos </t>
  </si>
  <si>
    <t>via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</si>
</sst>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sz val="12"/>
      <color theme="1"/>
      <name val="Century Gothic"/>
      <family val="2"/>
    </font>
    <font>
      <b/>
      <sz val="12"/>
      <color rgb="FF000000"/>
      <name val="Century Gothic"/>
      <family val="2"/>
    </font>
    <font>
      <b/>
      <sz val="12"/>
      <color theme="1"/>
      <name val="Century Gothic"/>
      <family val="2"/>
    </font>
    <font>
      <sz val="12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/>
    </xf>
    <xf numFmtId="18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8" fontId="5" fillId="0" borderId="8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8" fontId="5" fillId="4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vertical="center" wrapText="1"/>
    </xf>
    <xf numFmtId="0" fontId="5" fillId="0" borderId="11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8" fontId="5" fillId="0" borderId="11" xfId="0" applyNumberFormat="1" applyFont="1" applyBorder="1" applyAlignment="1">
      <alignment horizontal="center" vertical="center"/>
    </xf>
    <xf numFmtId="18" fontId="5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4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18"/>
  <sheetViews>
    <sheetView tabSelected="1" topLeftCell="D47" zoomScale="60" zoomScaleNormal="60" workbookViewId="0">
      <selection activeCell="V58" sqref="V58"/>
    </sheetView>
  </sheetViews>
  <sheetFormatPr baseColWidth="10" defaultColWidth="14.42578125" defaultRowHeight="15" customHeight="1" x14ac:dyDescent="0.3"/>
  <cols>
    <col min="1" max="1" width="15.7109375" style="1" customWidth="1"/>
    <col min="2" max="2" width="12.85546875" style="1" customWidth="1"/>
    <col min="3" max="3" width="13.28515625" style="2" customWidth="1"/>
    <col min="4" max="4" width="17.42578125" style="2" customWidth="1"/>
    <col min="5" max="5" width="42.140625" style="1" customWidth="1"/>
    <col min="6" max="6" width="41.7109375" style="1" customWidth="1"/>
    <col min="7" max="7" width="14.42578125" style="1"/>
    <col min="8" max="8" width="17.7109375" style="1" customWidth="1"/>
    <col min="9" max="9" width="14.42578125" style="1"/>
    <col min="10" max="10" width="18.85546875" style="1" customWidth="1"/>
    <col min="11" max="11" width="19.85546875" style="1" customWidth="1"/>
    <col min="12" max="17" width="14.42578125" style="1"/>
    <col min="18" max="18" width="0" style="1" hidden="1" customWidth="1"/>
    <col min="19" max="21" width="14.42578125" style="1"/>
    <col min="22" max="22" width="22.85546875" style="1" customWidth="1"/>
    <col min="23" max="16384" width="14.42578125" style="1"/>
  </cols>
  <sheetData>
    <row r="1" spans="1:44" ht="48.75" customHeight="1" thickBot="1" x14ac:dyDescent="0.35">
      <c r="A1" s="33" t="s">
        <v>0</v>
      </c>
      <c r="B1" s="34"/>
      <c r="C1" s="34"/>
      <c r="D1" s="34"/>
      <c r="E1" s="34"/>
      <c r="F1" s="35"/>
    </row>
    <row r="2" spans="1:44" ht="39" customHeight="1" thickBot="1" x14ac:dyDescent="0.35">
      <c r="A2" s="33" t="s">
        <v>47</v>
      </c>
      <c r="B2" s="34"/>
      <c r="C2" s="34"/>
      <c r="D2" s="34"/>
      <c r="E2" s="34"/>
      <c r="F2" s="35"/>
    </row>
    <row r="3" spans="1:44" ht="42" customHeight="1" thickBot="1" x14ac:dyDescent="0.35">
      <c r="A3" s="33" t="s">
        <v>75</v>
      </c>
      <c r="B3" s="34"/>
      <c r="C3" s="34"/>
      <c r="D3" s="34"/>
      <c r="E3" s="34"/>
      <c r="F3" s="35"/>
    </row>
    <row r="4" spans="1:44" ht="18" thickBot="1" x14ac:dyDescent="0.35">
      <c r="A4" s="33" t="s">
        <v>64</v>
      </c>
      <c r="B4" s="34"/>
      <c r="C4" s="34"/>
      <c r="D4" s="34"/>
      <c r="E4" s="34"/>
      <c r="F4" s="35"/>
    </row>
    <row r="5" spans="1:44" ht="18" thickBot="1" x14ac:dyDescent="0.35">
      <c r="A5" s="3"/>
      <c r="B5" s="3"/>
      <c r="C5" s="4"/>
      <c r="D5" s="3"/>
    </row>
    <row r="6" spans="1:44" ht="82.5" customHeight="1" thickTop="1" thickBot="1" x14ac:dyDescent="0.35">
      <c r="A6" s="36" t="s">
        <v>65</v>
      </c>
      <c r="B6" s="37"/>
      <c r="C6" s="37"/>
      <c r="D6" s="37"/>
      <c r="E6" s="37"/>
      <c r="F6" s="38"/>
    </row>
    <row r="7" spans="1:44" s="2" customFormat="1" ht="91.5" customHeight="1" thickTop="1" thickBot="1" x14ac:dyDescent="0.35">
      <c r="A7" s="5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7" t="s">
        <v>81</v>
      </c>
      <c r="H7" s="7" t="s">
        <v>82</v>
      </c>
      <c r="I7" s="7" t="s">
        <v>83</v>
      </c>
      <c r="J7" s="7" t="s">
        <v>84</v>
      </c>
      <c r="K7" s="7" t="s">
        <v>85</v>
      </c>
      <c r="L7" s="7" t="s">
        <v>86</v>
      </c>
      <c r="M7" s="7" t="s">
        <v>87</v>
      </c>
      <c r="N7" s="7" t="s">
        <v>88</v>
      </c>
      <c r="O7" s="7" t="s">
        <v>89</v>
      </c>
      <c r="P7" s="7" t="s">
        <v>90</v>
      </c>
      <c r="Q7" s="7" t="s">
        <v>91</v>
      </c>
      <c r="R7" s="7" t="s">
        <v>92</v>
      </c>
      <c r="S7" s="7" t="s">
        <v>93</v>
      </c>
      <c r="T7" s="8" t="s">
        <v>94</v>
      </c>
      <c r="U7" s="7" t="s">
        <v>95</v>
      </c>
      <c r="V7" s="7" t="s">
        <v>96</v>
      </c>
    </row>
    <row r="8" spans="1:44" s="2" customFormat="1" ht="53.25" customHeight="1" thickTop="1" thickBot="1" x14ac:dyDescent="0.35">
      <c r="A8" s="26" t="s">
        <v>43</v>
      </c>
      <c r="B8" s="26">
        <v>14</v>
      </c>
      <c r="C8" s="9" t="s">
        <v>7</v>
      </c>
      <c r="D8" s="10">
        <v>0.375</v>
      </c>
      <c r="E8" s="11" t="s">
        <v>40</v>
      </c>
      <c r="F8" s="11" t="s">
        <v>45</v>
      </c>
      <c r="G8" s="12">
        <v>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2">
        <v>4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2">
        <f>G8+H8+I8+J8+K8+M8+N8+O8+P8+Q8+R8+S8+T8+U8</f>
        <v>5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spans="1:44" s="2" customFormat="1" ht="53.25" customHeight="1" thickTop="1" thickBot="1" x14ac:dyDescent="0.35">
      <c r="A9" s="26"/>
      <c r="B9" s="26"/>
      <c r="C9" s="9" t="s">
        <v>7</v>
      </c>
      <c r="D9" s="10">
        <v>0.66666666666666663</v>
      </c>
      <c r="E9" s="11" t="s">
        <v>51</v>
      </c>
      <c r="F9" s="11" t="s">
        <v>45</v>
      </c>
      <c r="G9" s="12">
        <v>1</v>
      </c>
      <c r="H9" s="13">
        <v>0</v>
      </c>
      <c r="I9" s="13">
        <v>0</v>
      </c>
      <c r="J9" s="13">
        <v>0</v>
      </c>
      <c r="K9" s="13">
        <v>0</v>
      </c>
      <c r="L9" s="12">
        <v>4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2">
        <f t="shared" ref="V9:V58" si="0">G9+H9+I9+J9+K9+M9+N9+O9+P9+Q9+R9+S9+T9+U9</f>
        <v>1</v>
      </c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44" s="2" customFormat="1" ht="55.5" customHeight="1" thickTop="1" thickBot="1" x14ac:dyDescent="0.35">
      <c r="A10" s="26"/>
      <c r="B10" s="26"/>
      <c r="C10" s="9" t="s">
        <v>7</v>
      </c>
      <c r="D10" s="10">
        <v>0.625</v>
      </c>
      <c r="E10" s="11" t="s">
        <v>69</v>
      </c>
      <c r="F10" s="11" t="s">
        <v>68</v>
      </c>
      <c r="G10" s="12">
        <v>1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2">
        <v>4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2">
        <f t="shared" si="0"/>
        <v>5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</row>
    <row r="11" spans="1:44" ht="64.5" customHeight="1" thickTop="1" thickBot="1" x14ac:dyDescent="0.35">
      <c r="A11" s="9" t="s">
        <v>44</v>
      </c>
      <c r="B11" s="9">
        <v>17</v>
      </c>
      <c r="C11" s="9" t="s">
        <v>7</v>
      </c>
      <c r="D11" s="10">
        <v>0.83333333333333337</v>
      </c>
      <c r="E11" s="11" t="s">
        <v>46</v>
      </c>
      <c r="F11" s="11" t="s">
        <v>56</v>
      </c>
      <c r="G11" s="12">
        <v>24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2">
        <v>350</v>
      </c>
      <c r="N11" s="12">
        <v>40</v>
      </c>
      <c r="O11" s="12">
        <v>20</v>
      </c>
      <c r="P11" s="12">
        <v>12</v>
      </c>
      <c r="Q11" s="12">
        <v>30</v>
      </c>
      <c r="R11" s="13">
        <v>0</v>
      </c>
      <c r="S11" s="13">
        <v>0</v>
      </c>
      <c r="T11" s="13">
        <v>0</v>
      </c>
      <c r="U11" s="13">
        <v>0</v>
      </c>
      <c r="V11" s="12">
        <f t="shared" si="0"/>
        <v>476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</row>
    <row r="12" spans="1:44" ht="81.75" customHeight="1" thickTop="1" thickBot="1" x14ac:dyDescent="0.35">
      <c r="A12" s="9" t="s">
        <v>10</v>
      </c>
      <c r="B12" s="9">
        <v>18</v>
      </c>
      <c r="C12" s="9" t="s">
        <v>7</v>
      </c>
      <c r="D12" s="14">
        <v>0.70833333333333337</v>
      </c>
      <c r="E12" s="11" t="s">
        <v>98</v>
      </c>
      <c r="F12" s="11" t="s">
        <v>14</v>
      </c>
      <c r="G12" s="12">
        <v>12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2">
        <v>270</v>
      </c>
      <c r="N12" s="12">
        <v>10</v>
      </c>
      <c r="O12" s="12">
        <v>10</v>
      </c>
      <c r="P12" s="12">
        <v>6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2">
        <f t="shared" si="0"/>
        <v>308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</row>
    <row r="13" spans="1:44" ht="47.25" customHeight="1" thickTop="1" thickBot="1" x14ac:dyDescent="0.35">
      <c r="A13" s="26" t="s">
        <v>9</v>
      </c>
      <c r="B13" s="26">
        <v>23</v>
      </c>
      <c r="C13" s="41" t="s">
        <v>7</v>
      </c>
      <c r="D13" s="14">
        <v>0.41666666666666669</v>
      </c>
      <c r="E13" s="11" t="s">
        <v>59</v>
      </c>
      <c r="F13" s="11" t="s">
        <v>14</v>
      </c>
      <c r="G13" s="12">
        <v>6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2">
        <v>90</v>
      </c>
      <c r="N13" s="12">
        <v>6</v>
      </c>
      <c r="O13" s="13">
        <v>0</v>
      </c>
      <c r="P13" s="12">
        <v>4</v>
      </c>
      <c r="Q13" s="12">
        <v>15</v>
      </c>
      <c r="R13" s="13">
        <v>0</v>
      </c>
      <c r="S13" s="13">
        <v>0</v>
      </c>
      <c r="T13" s="13">
        <v>0</v>
      </c>
      <c r="U13" s="15">
        <v>1</v>
      </c>
      <c r="V13" s="12">
        <f t="shared" si="0"/>
        <v>122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ht="77.25" customHeight="1" thickTop="1" thickBot="1" x14ac:dyDescent="0.35">
      <c r="A14" s="26"/>
      <c r="B14" s="26"/>
      <c r="C14" s="41"/>
      <c r="D14" s="10">
        <v>0.33333333333333331</v>
      </c>
      <c r="E14" s="11" t="s">
        <v>76</v>
      </c>
      <c r="F14" s="11" t="s">
        <v>67</v>
      </c>
      <c r="G14" s="12">
        <v>1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2">
        <v>4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2">
        <f t="shared" si="0"/>
        <v>5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ht="72" customHeight="1" thickTop="1" thickBot="1" x14ac:dyDescent="0.35">
      <c r="A15" s="26"/>
      <c r="B15" s="26"/>
      <c r="C15" s="41"/>
      <c r="D15" s="14">
        <v>0.70833333333333337</v>
      </c>
      <c r="E15" s="11" t="s">
        <v>70</v>
      </c>
      <c r="F15" s="11" t="s">
        <v>14</v>
      </c>
      <c r="G15" s="12">
        <v>6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2">
        <v>90</v>
      </c>
      <c r="N15" s="12">
        <v>6</v>
      </c>
      <c r="O15" s="13">
        <v>0</v>
      </c>
      <c r="P15" s="12">
        <v>4</v>
      </c>
      <c r="Q15" s="12">
        <v>10</v>
      </c>
      <c r="R15" s="13">
        <v>0</v>
      </c>
      <c r="S15" s="13">
        <v>0</v>
      </c>
      <c r="T15" s="13">
        <v>0</v>
      </c>
      <c r="U15" s="15">
        <v>1</v>
      </c>
      <c r="V15" s="12">
        <f t="shared" si="0"/>
        <v>117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ht="72" customHeight="1" thickTop="1" thickBot="1" x14ac:dyDescent="0.35">
      <c r="A16" s="26" t="s">
        <v>44</v>
      </c>
      <c r="B16" s="41">
        <v>24</v>
      </c>
      <c r="C16" s="41" t="s">
        <v>7</v>
      </c>
      <c r="D16" s="14">
        <v>0.41666666666666669</v>
      </c>
      <c r="E16" s="11" t="s">
        <v>59</v>
      </c>
      <c r="F16" s="11" t="s">
        <v>14</v>
      </c>
      <c r="G16" s="12">
        <v>6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2">
        <v>90</v>
      </c>
      <c r="N16" s="12">
        <v>6</v>
      </c>
      <c r="O16" s="13">
        <v>0</v>
      </c>
      <c r="P16" s="12">
        <v>4</v>
      </c>
      <c r="Q16" s="12">
        <v>15</v>
      </c>
      <c r="R16" s="13">
        <v>0</v>
      </c>
      <c r="S16" s="13">
        <v>0</v>
      </c>
      <c r="T16" s="13">
        <v>0</v>
      </c>
      <c r="U16" s="12">
        <v>1</v>
      </c>
      <c r="V16" s="12">
        <f t="shared" si="0"/>
        <v>122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ht="66.75" customHeight="1" thickTop="1" thickBot="1" x14ac:dyDescent="0.35">
      <c r="A17" s="26"/>
      <c r="B17" s="41"/>
      <c r="C17" s="41"/>
      <c r="D17" s="14">
        <v>0.625</v>
      </c>
      <c r="E17" s="11" t="s">
        <v>71</v>
      </c>
      <c r="F17" s="11" t="s">
        <v>14</v>
      </c>
      <c r="G17" s="12">
        <v>6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2">
        <v>90</v>
      </c>
      <c r="N17" s="12">
        <v>6</v>
      </c>
      <c r="O17" s="13">
        <v>0</v>
      </c>
      <c r="P17" s="12">
        <v>4</v>
      </c>
      <c r="Q17" s="12">
        <v>10</v>
      </c>
      <c r="R17" s="13">
        <v>0</v>
      </c>
      <c r="S17" s="13">
        <v>0</v>
      </c>
      <c r="T17" s="13">
        <v>0</v>
      </c>
      <c r="U17" s="12">
        <v>1</v>
      </c>
      <c r="V17" s="12">
        <f t="shared" si="0"/>
        <v>117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spans="1:44" ht="69.75" customHeight="1" thickTop="1" thickBot="1" x14ac:dyDescent="0.35">
      <c r="A18" s="26"/>
      <c r="B18" s="41"/>
      <c r="C18" s="41"/>
      <c r="D18" s="14">
        <v>0.70833333333333337</v>
      </c>
      <c r="E18" s="11" t="s">
        <v>15</v>
      </c>
      <c r="F18" s="11" t="s">
        <v>99</v>
      </c>
      <c r="G18" s="12">
        <v>1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2">
        <v>6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2">
        <f t="shared" si="0"/>
        <v>7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64.5" customHeight="1" thickTop="1" thickBot="1" x14ac:dyDescent="0.35">
      <c r="A19" s="26" t="s">
        <v>10</v>
      </c>
      <c r="B19" s="26">
        <v>25</v>
      </c>
      <c r="C19" s="41" t="s">
        <v>7</v>
      </c>
      <c r="D19" s="14">
        <v>0.41666666666666669</v>
      </c>
      <c r="E19" s="11" t="s">
        <v>41</v>
      </c>
      <c r="F19" s="11" t="s">
        <v>14</v>
      </c>
      <c r="G19" s="12">
        <v>6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2">
        <v>90</v>
      </c>
      <c r="N19" s="12">
        <v>6</v>
      </c>
      <c r="O19" s="12">
        <v>20</v>
      </c>
      <c r="P19" s="12">
        <v>4</v>
      </c>
      <c r="Q19" s="12">
        <v>10</v>
      </c>
      <c r="R19" s="13">
        <v>0</v>
      </c>
      <c r="S19" s="13">
        <v>0</v>
      </c>
      <c r="T19" s="13">
        <v>0</v>
      </c>
      <c r="U19" s="15">
        <v>1</v>
      </c>
      <c r="V19" s="12">
        <f t="shared" si="0"/>
        <v>137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spans="1:44" ht="64.5" customHeight="1" thickTop="1" thickBot="1" x14ac:dyDescent="0.35">
      <c r="A20" s="26"/>
      <c r="B20" s="26"/>
      <c r="C20" s="41"/>
      <c r="D20" s="10">
        <v>0.625</v>
      </c>
      <c r="E20" s="11" t="s">
        <v>49</v>
      </c>
      <c r="F20" s="11" t="s">
        <v>58</v>
      </c>
      <c r="G20" s="12">
        <v>1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2">
        <v>4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2">
        <f t="shared" si="0"/>
        <v>5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63" customHeight="1" thickTop="1" thickBot="1" x14ac:dyDescent="0.35">
      <c r="A21" s="9" t="s">
        <v>43</v>
      </c>
      <c r="B21" s="9">
        <v>28</v>
      </c>
      <c r="C21" s="9" t="s">
        <v>7</v>
      </c>
      <c r="D21" s="10">
        <v>0.58333333333333337</v>
      </c>
      <c r="E21" s="11" t="s">
        <v>36</v>
      </c>
      <c r="F21" s="16" t="s">
        <v>42</v>
      </c>
      <c r="G21" s="12">
        <v>1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2">
        <v>7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2">
        <f t="shared" si="0"/>
        <v>8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ht="66.75" customHeight="1" thickTop="1" thickBot="1" x14ac:dyDescent="0.35">
      <c r="A22" s="9" t="s">
        <v>8</v>
      </c>
      <c r="B22" s="9">
        <v>29</v>
      </c>
      <c r="C22" s="9" t="s">
        <v>7</v>
      </c>
      <c r="D22" s="10">
        <v>0.58333333333333337</v>
      </c>
      <c r="E22" s="11" t="s">
        <v>37</v>
      </c>
      <c r="F22" s="16" t="s">
        <v>42</v>
      </c>
      <c r="G22" s="12">
        <v>1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2">
        <v>7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2">
        <f t="shared" si="0"/>
        <v>8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56.25" customHeight="1" thickTop="1" thickBot="1" x14ac:dyDescent="0.35">
      <c r="A23" s="9" t="s">
        <v>9</v>
      </c>
      <c r="B23" s="9">
        <v>30</v>
      </c>
      <c r="C23" s="9" t="s">
        <v>7</v>
      </c>
      <c r="D23" s="10">
        <v>0.58333333333333337</v>
      </c>
      <c r="E23" s="11" t="s">
        <v>38</v>
      </c>
      <c r="F23" s="16" t="s">
        <v>42</v>
      </c>
      <c r="G23" s="12">
        <v>1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2">
        <v>7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2">
        <f t="shared" si="0"/>
        <v>8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ht="60" customHeight="1" thickTop="1" thickBot="1" x14ac:dyDescent="0.35">
      <c r="A24" s="27" t="s">
        <v>44</v>
      </c>
      <c r="B24" s="27">
        <v>31</v>
      </c>
      <c r="C24" s="29" t="s">
        <v>7</v>
      </c>
      <c r="D24" s="10">
        <v>0.58333333333333337</v>
      </c>
      <c r="E24" s="11" t="s">
        <v>39</v>
      </c>
      <c r="F24" s="16" t="s">
        <v>42</v>
      </c>
      <c r="G24" s="12">
        <v>1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2">
        <v>7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2">
        <f t="shared" si="0"/>
        <v>8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</row>
    <row r="25" spans="1:44" ht="45.75" customHeight="1" thickTop="1" thickBot="1" x14ac:dyDescent="0.35">
      <c r="A25" s="39"/>
      <c r="B25" s="39"/>
      <c r="C25" s="40"/>
      <c r="D25" s="17" t="s">
        <v>11</v>
      </c>
      <c r="E25" s="11" t="s">
        <v>52</v>
      </c>
      <c r="F25" s="11" t="s">
        <v>45</v>
      </c>
      <c r="G25" s="12">
        <v>1</v>
      </c>
      <c r="H25" s="13">
        <v>0</v>
      </c>
      <c r="I25" s="13">
        <v>0</v>
      </c>
      <c r="J25" s="13">
        <v>0</v>
      </c>
      <c r="K25" s="13">
        <v>0</v>
      </c>
      <c r="L25" s="12">
        <v>4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2">
        <f t="shared" si="0"/>
        <v>1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</row>
    <row r="26" spans="1:44" ht="72.75" customHeight="1" thickTop="1" thickBot="1" x14ac:dyDescent="0.35">
      <c r="A26" s="28"/>
      <c r="B26" s="28"/>
      <c r="C26" s="30"/>
      <c r="D26" s="10">
        <v>0.70833333333333337</v>
      </c>
      <c r="E26" s="11" t="s">
        <v>16</v>
      </c>
      <c r="F26" s="11" t="s">
        <v>58</v>
      </c>
      <c r="G26" s="12">
        <v>1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2">
        <v>6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2">
        <f>G26+H26+I26+J26+K26+M26+N26+O26+P26+Q26+R26+S26+T26+U26</f>
        <v>7</v>
      </c>
    </row>
    <row r="27" spans="1:44" ht="75" customHeight="1" thickTop="1" thickBot="1" x14ac:dyDescent="0.35">
      <c r="A27" s="29" t="s">
        <v>12</v>
      </c>
      <c r="B27" s="29">
        <v>1</v>
      </c>
      <c r="C27" s="29" t="s">
        <v>13</v>
      </c>
      <c r="D27" s="9" t="s">
        <v>78</v>
      </c>
      <c r="E27" s="11" t="s">
        <v>79</v>
      </c>
      <c r="F27" s="11" t="s">
        <v>45</v>
      </c>
      <c r="G27" s="12">
        <v>6</v>
      </c>
      <c r="H27" s="13">
        <v>0</v>
      </c>
      <c r="I27" s="12">
        <v>1</v>
      </c>
      <c r="J27" s="13">
        <v>0</v>
      </c>
      <c r="K27" s="13">
        <v>0</v>
      </c>
      <c r="L27" s="12">
        <v>10</v>
      </c>
      <c r="M27" s="12">
        <v>60</v>
      </c>
      <c r="N27" s="13">
        <v>0</v>
      </c>
      <c r="O27" s="13">
        <v>0</v>
      </c>
      <c r="P27" s="13">
        <v>0</v>
      </c>
      <c r="Q27" s="12">
        <v>10</v>
      </c>
      <c r="R27" s="13">
        <v>0</v>
      </c>
      <c r="S27" s="13">
        <v>0</v>
      </c>
      <c r="T27" s="13">
        <v>0</v>
      </c>
      <c r="U27" s="13">
        <v>0</v>
      </c>
      <c r="V27" s="12">
        <f>G27+H27+I27+J27+K27+M27+N27+O27+P27+Q27+R27+S27+T27+U27</f>
        <v>77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1:44" ht="75.75" customHeight="1" thickTop="1" thickBot="1" x14ac:dyDescent="0.35">
      <c r="A28" s="30"/>
      <c r="B28" s="30"/>
      <c r="C28" s="30"/>
      <c r="D28" s="9" t="s">
        <v>18</v>
      </c>
      <c r="E28" s="11" t="s">
        <v>77</v>
      </c>
      <c r="F28" s="11" t="s">
        <v>45</v>
      </c>
      <c r="G28" s="12">
        <v>1</v>
      </c>
      <c r="H28" s="13">
        <v>0</v>
      </c>
      <c r="I28" s="13">
        <v>0</v>
      </c>
      <c r="J28" s="13">
        <v>0</v>
      </c>
      <c r="K28" s="13">
        <v>0</v>
      </c>
      <c r="L28" s="12">
        <v>4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2">
        <f t="shared" si="0"/>
        <v>1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</row>
    <row r="29" spans="1:44" ht="60.75" customHeight="1" thickTop="1" thickBot="1" x14ac:dyDescent="0.35">
      <c r="A29" s="9" t="s">
        <v>8</v>
      </c>
      <c r="B29" s="9">
        <v>5</v>
      </c>
      <c r="C29" s="17" t="s">
        <v>13</v>
      </c>
      <c r="D29" s="10">
        <v>0.625</v>
      </c>
      <c r="E29" s="11" t="s">
        <v>48</v>
      </c>
      <c r="F29" s="11" t="s">
        <v>57</v>
      </c>
      <c r="G29" s="12">
        <v>1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2">
        <v>8</v>
      </c>
      <c r="N29" s="12">
        <v>4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2">
        <f t="shared" si="0"/>
        <v>13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spans="1:44" ht="45.75" customHeight="1" thickTop="1" thickBot="1" x14ac:dyDescent="0.35">
      <c r="A30" s="27" t="s">
        <v>9</v>
      </c>
      <c r="B30" s="27">
        <v>6</v>
      </c>
      <c r="C30" s="29" t="s">
        <v>13</v>
      </c>
      <c r="D30" s="31">
        <v>0.70833333333333337</v>
      </c>
      <c r="E30" s="11" t="s">
        <v>19</v>
      </c>
      <c r="F30" s="11" t="s">
        <v>20</v>
      </c>
      <c r="G30" s="12">
        <v>12</v>
      </c>
      <c r="H30" s="13">
        <v>0</v>
      </c>
      <c r="I30" s="13">
        <v>0</v>
      </c>
      <c r="J30" s="12">
        <v>3</v>
      </c>
      <c r="K30" s="12">
        <v>50</v>
      </c>
      <c r="L30" s="12">
        <v>260</v>
      </c>
      <c r="M30" s="13">
        <v>0</v>
      </c>
      <c r="N30" s="13">
        <v>0</v>
      </c>
      <c r="O30" s="13">
        <v>0</v>
      </c>
      <c r="P30" s="13">
        <v>0</v>
      </c>
      <c r="Q30" s="12">
        <v>40</v>
      </c>
      <c r="R30" s="18"/>
      <c r="S30" s="18"/>
      <c r="T30" s="18"/>
      <c r="U30" s="12">
        <v>2</v>
      </c>
      <c r="V30" s="12">
        <f t="shared" si="0"/>
        <v>107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</row>
    <row r="31" spans="1:44" ht="45.75" customHeight="1" thickTop="1" thickBot="1" x14ac:dyDescent="0.35">
      <c r="A31" s="28"/>
      <c r="B31" s="28"/>
      <c r="C31" s="30"/>
      <c r="D31" s="32"/>
      <c r="E31" s="11"/>
      <c r="F31" s="11" t="s">
        <v>102</v>
      </c>
      <c r="G31" s="12">
        <v>1</v>
      </c>
      <c r="H31" s="13"/>
      <c r="I31" s="13"/>
      <c r="J31" s="13"/>
      <c r="K31" s="13"/>
      <c r="L31" s="13"/>
      <c r="M31" s="12">
        <v>8</v>
      </c>
      <c r="N31" s="13"/>
      <c r="O31" s="13"/>
      <c r="P31" s="12">
        <v>1</v>
      </c>
      <c r="Q31" s="18"/>
      <c r="R31" s="18"/>
      <c r="S31" s="18"/>
      <c r="T31" s="18"/>
      <c r="U31" s="18"/>
      <c r="V31" s="12">
        <f t="shared" si="0"/>
        <v>10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</row>
    <row r="32" spans="1:44" ht="84.75" customHeight="1" thickTop="1" thickBot="1" x14ac:dyDescent="0.35">
      <c r="A32" s="29" t="s">
        <v>97</v>
      </c>
      <c r="B32" s="27">
        <v>7</v>
      </c>
      <c r="C32" s="27" t="s">
        <v>13</v>
      </c>
      <c r="D32" s="10">
        <v>0.70833333333333337</v>
      </c>
      <c r="E32" s="11" t="s">
        <v>27</v>
      </c>
      <c r="F32" s="11" t="s">
        <v>58</v>
      </c>
      <c r="G32" s="12">
        <v>1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2">
        <v>6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2">
        <f>G32+H32+I32+J32+K32+M32+N32+O32+P32+Q32+R32+S32+T32+U32</f>
        <v>7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</row>
    <row r="33" spans="1:44" ht="84.75" customHeight="1" thickTop="1" thickBot="1" x14ac:dyDescent="0.35">
      <c r="A33" s="30"/>
      <c r="B33" s="28"/>
      <c r="C33" s="28"/>
      <c r="D33" s="19">
        <v>0.14583333333333334</v>
      </c>
      <c r="E33" s="20" t="s">
        <v>100</v>
      </c>
      <c r="F33" s="20" t="s">
        <v>101</v>
      </c>
      <c r="G33" s="12"/>
      <c r="H33" s="13"/>
      <c r="I33" s="13"/>
      <c r="J33" s="13"/>
      <c r="K33" s="13"/>
      <c r="L33" s="13"/>
      <c r="M33" s="12"/>
      <c r="N33" s="13"/>
      <c r="O33" s="13"/>
      <c r="P33" s="13"/>
      <c r="Q33" s="13"/>
      <c r="R33" s="13"/>
      <c r="S33" s="13"/>
      <c r="T33" s="13"/>
      <c r="U33" s="13"/>
      <c r="V33" s="12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</row>
    <row r="34" spans="1:44" ht="109.5" customHeight="1" thickTop="1" thickBot="1" x14ac:dyDescent="0.35">
      <c r="A34" s="21" t="s">
        <v>12</v>
      </c>
      <c r="B34" s="21">
        <v>8</v>
      </c>
      <c r="C34" s="21" t="s">
        <v>13</v>
      </c>
      <c r="D34" s="14">
        <v>0.45833333333333331</v>
      </c>
      <c r="E34" s="11" t="s">
        <v>17</v>
      </c>
      <c r="F34" s="11" t="s">
        <v>50</v>
      </c>
      <c r="G34" s="12">
        <v>8</v>
      </c>
      <c r="H34" s="13">
        <v>0</v>
      </c>
      <c r="I34" s="13">
        <v>0</v>
      </c>
      <c r="J34" s="12">
        <v>2</v>
      </c>
      <c r="K34" s="12">
        <v>40</v>
      </c>
      <c r="L34" s="13">
        <v>0</v>
      </c>
      <c r="M34" s="12">
        <v>60</v>
      </c>
      <c r="N34" s="13">
        <v>0</v>
      </c>
      <c r="O34" s="13">
        <v>0</v>
      </c>
      <c r="P34" s="13">
        <v>0</v>
      </c>
      <c r="Q34" s="12">
        <v>25</v>
      </c>
      <c r="R34" s="13">
        <v>0</v>
      </c>
      <c r="S34" s="12">
        <v>30</v>
      </c>
      <c r="T34" s="13">
        <v>0</v>
      </c>
      <c r="U34" s="12">
        <v>2</v>
      </c>
      <c r="V34" s="12">
        <f>G34+H34+I34+J34+K34+M34+N34+O34+P34+Q34+R34+S34+T34+U34</f>
        <v>167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</row>
    <row r="35" spans="1:44" ht="47.25" customHeight="1" thickTop="1" thickBot="1" x14ac:dyDescent="0.35">
      <c r="A35" s="17" t="s">
        <v>8</v>
      </c>
      <c r="B35" s="17">
        <v>12</v>
      </c>
      <c r="C35" s="17" t="s">
        <v>13</v>
      </c>
      <c r="D35" s="14">
        <v>0.75</v>
      </c>
      <c r="E35" s="11" t="s">
        <v>62</v>
      </c>
      <c r="F35" s="11" t="s">
        <v>21</v>
      </c>
      <c r="G35" s="12">
        <v>7</v>
      </c>
      <c r="H35" s="13">
        <v>0</v>
      </c>
      <c r="I35" s="13">
        <v>0</v>
      </c>
      <c r="J35" s="13">
        <v>0</v>
      </c>
      <c r="K35" s="13">
        <v>0</v>
      </c>
      <c r="L35" s="12">
        <v>140</v>
      </c>
      <c r="M35" s="13">
        <v>0</v>
      </c>
      <c r="N35" s="12">
        <v>40</v>
      </c>
      <c r="O35" s="12">
        <v>15</v>
      </c>
      <c r="P35" s="12">
        <v>8</v>
      </c>
      <c r="Q35" s="12">
        <v>20</v>
      </c>
      <c r="R35" s="13">
        <v>0</v>
      </c>
      <c r="S35" s="12">
        <v>60</v>
      </c>
      <c r="T35" s="13">
        <v>0</v>
      </c>
      <c r="U35" s="12">
        <v>1</v>
      </c>
      <c r="V35" s="12">
        <f t="shared" si="0"/>
        <v>151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</row>
    <row r="36" spans="1:44" ht="93" customHeight="1" thickTop="1" thickBot="1" x14ac:dyDescent="0.35">
      <c r="A36" s="26" t="s">
        <v>9</v>
      </c>
      <c r="B36" s="26">
        <v>13</v>
      </c>
      <c r="C36" s="17" t="s">
        <v>13</v>
      </c>
      <c r="D36" s="14">
        <v>0.83333333333333337</v>
      </c>
      <c r="E36" s="11" t="s">
        <v>53</v>
      </c>
      <c r="F36" s="11" t="s">
        <v>60</v>
      </c>
      <c r="G36" s="12">
        <v>24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2">
        <v>350</v>
      </c>
      <c r="N36" s="12">
        <v>40</v>
      </c>
      <c r="O36" s="12">
        <v>20</v>
      </c>
      <c r="P36" s="12">
        <v>12</v>
      </c>
      <c r="Q36" s="12">
        <v>30</v>
      </c>
      <c r="R36" s="13">
        <v>0</v>
      </c>
      <c r="S36" s="13">
        <v>0</v>
      </c>
      <c r="T36" s="13">
        <v>0</v>
      </c>
      <c r="U36" s="13">
        <v>0</v>
      </c>
      <c r="V36" s="12">
        <f t="shared" si="0"/>
        <v>476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</row>
    <row r="37" spans="1:44" ht="42.75" customHeight="1" thickTop="1" thickBot="1" x14ac:dyDescent="0.35">
      <c r="A37" s="26"/>
      <c r="B37" s="26"/>
      <c r="C37" s="17" t="s">
        <v>13</v>
      </c>
      <c r="D37" s="14">
        <v>0.70833333333333337</v>
      </c>
      <c r="E37" s="11" t="s">
        <v>72</v>
      </c>
      <c r="F37" s="11" t="s">
        <v>21</v>
      </c>
      <c r="G37" s="12">
        <v>7</v>
      </c>
      <c r="H37" s="13">
        <v>0</v>
      </c>
      <c r="I37" s="13">
        <v>0</v>
      </c>
      <c r="J37" s="13">
        <v>0</v>
      </c>
      <c r="K37" s="13">
        <v>0</v>
      </c>
      <c r="L37" s="12">
        <v>140</v>
      </c>
      <c r="M37" s="13">
        <v>0</v>
      </c>
      <c r="N37" s="12">
        <v>40</v>
      </c>
      <c r="O37" s="12">
        <v>15</v>
      </c>
      <c r="P37" s="12">
        <v>8</v>
      </c>
      <c r="Q37" s="12">
        <v>20</v>
      </c>
      <c r="R37" s="13">
        <v>0</v>
      </c>
      <c r="S37" s="12">
        <v>60</v>
      </c>
      <c r="T37" s="13">
        <v>0</v>
      </c>
      <c r="U37" s="12">
        <v>1</v>
      </c>
      <c r="V37" s="12">
        <f t="shared" si="0"/>
        <v>151</v>
      </c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</row>
    <row r="38" spans="1:44" ht="33.75" customHeight="1" thickTop="1" thickBot="1" x14ac:dyDescent="0.35">
      <c r="A38" s="25" t="s">
        <v>66</v>
      </c>
      <c r="B38" s="25"/>
      <c r="C38" s="25"/>
      <c r="D38" s="25"/>
      <c r="E38" s="25"/>
      <c r="F38" s="25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22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</row>
    <row r="39" spans="1:44" ht="46.5" customHeight="1" thickTop="1" thickBot="1" x14ac:dyDescent="0.35">
      <c r="A39" s="26" t="s">
        <v>44</v>
      </c>
      <c r="B39" s="26">
        <v>14</v>
      </c>
      <c r="C39" s="26" t="s">
        <v>13</v>
      </c>
      <c r="D39" s="14">
        <v>0.45833333333333331</v>
      </c>
      <c r="E39" s="11" t="s">
        <v>22</v>
      </c>
      <c r="F39" s="11" t="s">
        <v>23</v>
      </c>
      <c r="G39" s="12">
        <v>25</v>
      </c>
      <c r="H39" s="12">
        <v>40</v>
      </c>
      <c r="I39" s="12">
        <v>5</v>
      </c>
      <c r="J39" s="12">
        <v>8</v>
      </c>
      <c r="K39" s="12">
        <v>100</v>
      </c>
      <c r="L39" s="12">
        <v>30</v>
      </c>
      <c r="M39" s="12">
        <v>390</v>
      </c>
      <c r="N39" s="13">
        <v>0</v>
      </c>
      <c r="O39" s="13">
        <v>0</v>
      </c>
      <c r="P39" s="13">
        <v>0</v>
      </c>
      <c r="Q39" s="12">
        <v>40</v>
      </c>
      <c r="R39" s="13">
        <v>0</v>
      </c>
      <c r="S39" s="13">
        <v>0</v>
      </c>
      <c r="T39" s="13">
        <v>0</v>
      </c>
      <c r="U39" s="12">
        <v>3</v>
      </c>
      <c r="V39" s="12">
        <f t="shared" si="0"/>
        <v>611</v>
      </c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</row>
    <row r="40" spans="1:44" ht="46.5" customHeight="1" thickTop="1" thickBot="1" x14ac:dyDescent="0.35">
      <c r="A40" s="26"/>
      <c r="B40" s="26"/>
      <c r="C40" s="26"/>
      <c r="D40" s="14"/>
      <c r="E40" s="11" t="s">
        <v>103</v>
      </c>
      <c r="F40" s="11" t="s">
        <v>23</v>
      </c>
      <c r="G40" s="12"/>
      <c r="H40" s="12"/>
      <c r="I40" s="12"/>
      <c r="J40" s="12"/>
      <c r="K40" s="12"/>
      <c r="L40" s="12"/>
      <c r="M40" s="24">
        <v>98</v>
      </c>
      <c r="N40" s="13"/>
      <c r="O40" s="13"/>
      <c r="P40" s="18">
        <v>21</v>
      </c>
      <c r="Q40" s="12"/>
      <c r="R40" s="13"/>
      <c r="S40" s="13"/>
      <c r="T40" s="13"/>
      <c r="U40" s="12"/>
      <c r="V40" s="12">
        <f t="shared" si="0"/>
        <v>119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</row>
    <row r="41" spans="1:44" ht="46.5" customHeight="1" thickTop="1" thickBot="1" x14ac:dyDescent="0.35">
      <c r="A41" s="26"/>
      <c r="B41" s="26"/>
      <c r="C41" s="26"/>
      <c r="D41" s="14"/>
      <c r="E41" s="11" t="s">
        <v>104</v>
      </c>
      <c r="F41" s="11" t="s">
        <v>23</v>
      </c>
      <c r="G41" s="12"/>
      <c r="H41" s="12"/>
      <c r="I41" s="12"/>
      <c r="J41" s="12"/>
      <c r="K41" s="12"/>
      <c r="L41" s="12"/>
      <c r="M41" s="24">
        <v>21</v>
      </c>
      <c r="N41" s="13"/>
      <c r="O41" s="13"/>
      <c r="P41" s="18">
        <v>7</v>
      </c>
      <c r="Q41" s="12"/>
      <c r="R41" s="13"/>
      <c r="S41" s="13"/>
      <c r="T41" s="13"/>
      <c r="U41" s="12"/>
      <c r="V41" s="12">
        <f t="shared" si="0"/>
        <v>28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</row>
    <row r="42" spans="1:44" ht="46.5" customHeight="1" thickTop="1" thickBot="1" x14ac:dyDescent="0.35">
      <c r="A42" s="26"/>
      <c r="B42" s="26"/>
      <c r="C42" s="26"/>
      <c r="D42" s="14"/>
      <c r="E42" s="11" t="s">
        <v>105</v>
      </c>
      <c r="F42" s="11" t="s">
        <v>106</v>
      </c>
      <c r="G42" s="12"/>
      <c r="H42" s="12">
        <v>28</v>
      </c>
      <c r="I42" s="12"/>
      <c r="J42" s="12"/>
      <c r="K42" s="12"/>
      <c r="L42" s="12"/>
      <c r="M42" s="24">
        <v>61</v>
      </c>
      <c r="N42" s="13"/>
      <c r="O42" s="13"/>
      <c r="P42" s="18"/>
      <c r="Q42" s="12"/>
      <c r="R42" s="13"/>
      <c r="S42" s="13"/>
      <c r="T42" s="13"/>
      <c r="U42" s="12"/>
      <c r="V42" s="12">
        <f t="shared" si="0"/>
        <v>89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</row>
    <row r="43" spans="1:44" ht="64.5" customHeight="1" thickTop="1" thickBot="1" x14ac:dyDescent="0.35">
      <c r="A43" s="26"/>
      <c r="B43" s="26"/>
      <c r="C43" s="26"/>
      <c r="D43" s="14">
        <v>0.58333333333333337</v>
      </c>
      <c r="E43" s="11" t="s">
        <v>24</v>
      </c>
      <c r="F43" s="11" t="s">
        <v>25</v>
      </c>
      <c r="G43" s="12">
        <v>5</v>
      </c>
      <c r="H43" s="13">
        <v>0</v>
      </c>
      <c r="I43" s="13">
        <v>0</v>
      </c>
      <c r="J43" s="12">
        <v>3</v>
      </c>
      <c r="K43" s="12">
        <v>40</v>
      </c>
      <c r="L43" s="13">
        <v>0</v>
      </c>
      <c r="M43" s="12">
        <v>170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2">
        <v>2</v>
      </c>
      <c r="V43" s="12">
        <f t="shared" si="0"/>
        <v>220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</row>
    <row r="44" spans="1:44" ht="74.25" customHeight="1" thickTop="1" thickBot="1" x14ac:dyDescent="0.35">
      <c r="A44" s="26"/>
      <c r="B44" s="26"/>
      <c r="C44" s="26"/>
      <c r="D44" s="10">
        <v>0.79166666666666663</v>
      </c>
      <c r="E44" s="11" t="s">
        <v>80</v>
      </c>
      <c r="F44" s="11" t="s">
        <v>61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2">
        <f t="shared" si="0"/>
        <v>0</v>
      </c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</row>
    <row r="45" spans="1:44" ht="45" customHeight="1" thickTop="1" thickBot="1" x14ac:dyDescent="0.35">
      <c r="A45" s="26"/>
      <c r="B45" s="26"/>
      <c r="C45" s="26"/>
      <c r="D45" s="14">
        <v>0.70833333333333337</v>
      </c>
      <c r="E45" s="11" t="s">
        <v>73</v>
      </c>
      <c r="F45" s="11" t="s">
        <v>21</v>
      </c>
      <c r="G45" s="12">
        <v>7</v>
      </c>
      <c r="H45" s="13">
        <v>0</v>
      </c>
      <c r="I45" s="13">
        <v>0</v>
      </c>
      <c r="J45" s="13">
        <v>0</v>
      </c>
      <c r="K45" s="13">
        <v>0</v>
      </c>
      <c r="L45" s="12">
        <v>140</v>
      </c>
      <c r="M45" s="13">
        <v>0</v>
      </c>
      <c r="N45" s="12">
        <v>40</v>
      </c>
      <c r="O45" s="12">
        <v>15</v>
      </c>
      <c r="P45" s="12">
        <v>8</v>
      </c>
      <c r="Q45" s="12">
        <v>20</v>
      </c>
      <c r="R45" s="13">
        <v>0</v>
      </c>
      <c r="S45" s="12">
        <v>60</v>
      </c>
      <c r="T45" s="13">
        <v>0</v>
      </c>
      <c r="U45" s="12">
        <v>1</v>
      </c>
      <c r="V45" s="12">
        <f t="shared" si="0"/>
        <v>151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</row>
    <row r="46" spans="1:44" ht="45" customHeight="1" thickTop="1" thickBot="1" x14ac:dyDescent="0.35">
      <c r="A46" s="29" t="s">
        <v>12</v>
      </c>
      <c r="B46" s="27">
        <v>15</v>
      </c>
      <c r="C46" s="27" t="s">
        <v>13</v>
      </c>
      <c r="D46" s="14">
        <v>0.5</v>
      </c>
      <c r="E46" s="11" t="s">
        <v>26</v>
      </c>
      <c r="F46" s="11" t="s">
        <v>23</v>
      </c>
      <c r="G46" s="12">
        <v>16</v>
      </c>
      <c r="H46" s="12">
        <v>30</v>
      </c>
      <c r="I46" s="13">
        <v>0</v>
      </c>
      <c r="J46" s="12">
        <v>8</v>
      </c>
      <c r="K46" s="12">
        <v>100</v>
      </c>
      <c r="L46" s="13">
        <v>0</v>
      </c>
      <c r="M46" s="12">
        <v>260</v>
      </c>
      <c r="N46" s="13">
        <v>0</v>
      </c>
      <c r="O46" s="13">
        <v>0</v>
      </c>
      <c r="P46" s="13">
        <v>0</v>
      </c>
      <c r="Q46" s="12">
        <v>30</v>
      </c>
      <c r="R46" s="13">
        <v>0</v>
      </c>
      <c r="S46" s="18"/>
      <c r="T46" s="13">
        <v>0</v>
      </c>
      <c r="U46" s="12">
        <v>3</v>
      </c>
      <c r="V46" s="12">
        <f t="shared" si="0"/>
        <v>447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</row>
    <row r="47" spans="1:44" ht="45" customHeight="1" thickTop="1" thickBot="1" x14ac:dyDescent="0.35">
      <c r="A47" s="40"/>
      <c r="B47" s="39"/>
      <c r="C47" s="39"/>
      <c r="D47" s="14"/>
      <c r="E47" s="11" t="s">
        <v>103</v>
      </c>
      <c r="F47" s="11" t="s">
        <v>23</v>
      </c>
      <c r="G47" s="12"/>
      <c r="H47" s="12"/>
      <c r="I47" s="13"/>
      <c r="J47" s="12"/>
      <c r="K47" s="12"/>
      <c r="L47" s="13"/>
      <c r="M47" s="24">
        <v>74</v>
      </c>
      <c r="N47" s="13"/>
      <c r="O47" s="13"/>
      <c r="P47" s="24">
        <v>21</v>
      </c>
      <c r="Q47" s="12"/>
      <c r="R47" s="13"/>
      <c r="S47" s="18"/>
      <c r="T47" s="13"/>
      <c r="U47" s="12"/>
      <c r="V47" s="12">
        <f t="shared" si="0"/>
        <v>95</v>
      </c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</row>
    <row r="48" spans="1:44" ht="45" customHeight="1" thickTop="1" thickBot="1" x14ac:dyDescent="0.35">
      <c r="A48" s="40"/>
      <c r="B48" s="39"/>
      <c r="C48" s="39"/>
      <c r="D48" s="14"/>
      <c r="E48" s="11" t="s">
        <v>104</v>
      </c>
      <c r="F48" s="11" t="s">
        <v>23</v>
      </c>
      <c r="G48" s="12"/>
      <c r="H48" s="12"/>
      <c r="I48" s="13"/>
      <c r="J48" s="12"/>
      <c r="K48" s="12"/>
      <c r="L48" s="13"/>
      <c r="M48" s="24">
        <v>13</v>
      </c>
      <c r="N48" s="13"/>
      <c r="O48" s="13"/>
      <c r="P48" s="24">
        <v>6</v>
      </c>
      <c r="Q48" s="12"/>
      <c r="R48" s="13"/>
      <c r="S48" s="18"/>
      <c r="T48" s="13"/>
      <c r="U48" s="12"/>
      <c r="V48" s="12">
        <f t="shared" si="0"/>
        <v>19</v>
      </c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</row>
    <row r="49" spans="1:44" ht="45" customHeight="1" thickTop="1" thickBot="1" x14ac:dyDescent="0.35">
      <c r="A49" s="40"/>
      <c r="B49" s="39"/>
      <c r="C49" s="39"/>
      <c r="D49" s="14"/>
      <c r="E49" s="11" t="s">
        <v>105</v>
      </c>
      <c r="F49" s="11" t="s">
        <v>106</v>
      </c>
      <c r="G49" s="12"/>
      <c r="H49" s="12">
        <v>21</v>
      </c>
      <c r="I49" s="13"/>
      <c r="J49" s="12"/>
      <c r="K49" s="12"/>
      <c r="L49" s="13"/>
      <c r="M49" s="24">
        <v>46</v>
      </c>
      <c r="N49" s="13"/>
      <c r="O49" s="13"/>
      <c r="P49" s="24"/>
      <c r="Q49" s="12"/>
      <c r="R49" s="13"/>
      <c r="S49" s="18"/>
      <c r="T49" s="13"/>
      <c r="U49" s="12"/>
      <c r="V49" s="12">
        <f t="shared" si="0"/>
        <v>67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</row>
    <row r="50" spans="1:44" ht="54" customHeight="1" thickTop="1" thickBot="1" x14ac:dyDescent="0.35">
      <c r="A50" s="40"/>
      <c r="B50" s="39"/>
      <c r="C50" s="39"/>
      <c r="D50" s="14">
        <v>0.70833333333333337</v>
      </c>
      <c r="E50" s="11" t="s">
        <v>74</v>
      </c>
      <c r="F50" s="11" t="s">
        <v>21</v>
      </c>
      <c r="G50" s="12">
        <v>7</v>
      </c>
      <c r="H50" s="13">
        <v>0</v>
      </c>
      <c r="I50" s="13">
        <v>0</v>
      </c>
      <c r="J50" s="13">
        <v>0</v>
      </c>
      <c r="K50" s="13">
        <v>0</v>
      </c>
      <c r="L50" s="12">
        <v>140</v>
      </c>
      <c r="M50" s="13">
        <v>0</v>
      </c>
      <c r="N50" s="12">
        <v>40</v>
      </c>
      <c r="O50" s="12">
        <v>15</v>
      </c>
      <c r="P50" s="12">
        <v>8</v>
      </c>
      <c r="Q50" s="12">
        <v>20</v>
      </c>
      <c r="R50" s="13">
        <v>0</v>
      </c>
      <c r="S50" s="12">
        <v>60</v>
      </c>
      <c r="T50" s="13">
        <v>0</v>
      </c>
      <c r="U50" s="12">
        <v>1</v>
      </c>
      <c r="V50" s="12">
        <f t="shared" si="0"/>
        <v>151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</row>
    <row r="51" spans="1:44" ht="50.25" customHeight="1" thickTop="1" thickBot="1" x14ac:dyDescent="0.35">
      <c r="A51" s="30"/>
      <c r="B51" s="28"/>
      <c r="C51" s="28"/>
      <c r="D51" s="14">
        <v>0.75</v>
      </c>
      <c r="E51" s="11" t="s">
        <v>54</v>
      </c>
      <c r="F51" s="11" t="s">
        <v>28</v>
      </c>
      <c r="G51" s="12">
        <v>2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2">
        <v>40</v>
      </c>
      <c r="N51" s="13">
        <v>0</v>
      </c>
      <c r="O51" s="13">
        <v>0</v>
      </c>
      <c r="P51" s="12">
        <v>4</v>
      </c>
      <c r="Q51" s="12">
        <v>4</v>
      </c>
      <c r="R51" s="13">
        <v>0</v>
      </c>
      <c r="S51" s="13">
        <v>0</v>
      </c>
      <c r="T51" s="13">
        <v>0</v>
      </c>
      <c r="U51" s="13">
        <v>0</v>
      </c>
      <c r="V51" s="12">
        <f t="shared" si="0"/>
        <v>50</v>
      </c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</row>
    <row r="52" spans="1:44" ht="44.25" customHeight="1" thickTop="1" thickBot="1" x14ac:dyDescent="0.35">
      <c r="A52" s="26" t="s">
        <v>29</v>
      </c>
      <c r="B52" s="26">
        <v>16</v>
      </c>
      <c r="C52" s="26" t="s">
        <v>13</v>
      </c>
      <c r="D52" s="14">
        <v>0.5</v>
      </c>
      <c r="E52" s="11" t="s">
        <v>30</v>
      </c>
      <c r="F52" s="11" t="s">
        <v>23</v>
      </c>
      <c r="G52" s="12">
        <v>16</v>
      </c>
      <c r="H52" s="12">
        <v>30</v>
      </c>
      <c r="I52" s="13">
        <v>0</v>
      </c>
      <c r="J52" s="12">
        <v>8</v>
      </c>
      <c r="K52" s="12">
        <v>100</v>
      </c>
      <c r="L52" s="13">
        <v>0</v>
      </c>
      <c r="M52" s="12">
        <v>260</v>
      </c>
      <c r="N52" s="13">
        <v>0</v>
      </c>
      <c r="O52" s="13">
        <v>0</v>
      </c>
      <c r="P52" s="13">
        <v>0</v>
      </c>
      <c r="Q52" s="12">
        <v>30</v>
      </c>
      <c r="R52" s="13">
        <v>0</v>
      </c>
      <c r="S52" s="13">
        <v>0</v>
      </c>
      <c r="T52" s="13">
        <v>0</v>
      </c>
      <c r="U52" s="12">
        <v>3</v>
      </c>
      <c r="V52" s="12">
        <f t="shared" si="0"/>
        <v>447</v>
      </c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</row>
    <row r="53" spans="1:44" ht="44.25" customHeight="1" thickTop="1" thickBot="1" x14ac:dyDescent="0.35">
      <c r="A53" s="26"/>
      <c r="B53" s="26"/>
      <c r="C53" s="26"/>
      <c r="D53" s="14"/>
      <c r="E53" s="11" t="s">
        <v>103</v>
      </c>
      <c r="F53" s="11" t="s">
        <v>23</v>
      </c>
      <c r="G53" s="12"/>
      <c r="H53" s="12"/>
      <c r="I53" s="13"/>
      <c r="J53" s="12"/>
      <c r="K53" s="12"/>
      <c r="L53" s="13"/>
      <c r="M53" s="24">
        <v>70</v>
      </c>
      <c r="N53" s="13"/>
      <c r="O53" s="13"/>
      <c r="P53" s="24">
        <v>21</v>
      </c>
      <c r="Q53" s="12"/>
      <c r="R53" s="13"/>
      <c r="S53" s="13"/>
      <c r="T53" s="13"/>
      <c r="U53" s="12"/>
      <c r="V53" s="12">
        <f t="shared" si="0"/>
        <v>91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</row>
    <row r="54" spans="1:44" ht="44.25" customHeight="1" thickTop="1" thickBot="1" x14ac:dyDescent="0.35">
      <c r="A54" s="26"/>
      <c r="B54" s="26"/>
      <c r="C54" s="26"/>
      <c r="D54" s="14"/>
      <c r="E54" s="11" t="s">
        <v>104</v>
      </c>
      <c r="F54" s="11" t="s">
        <v>23</v>
      </c>
      <c r="G54" s="12"/>
      <c r="H54" s="12"/>
      <c r="I54" s="13"/>
      <c r="J54" s="12"/>
      <c r="K54" s="12"/>
      <c r="L54" s="13"/>
      <c r="M54" s="24">
        <v>6</v>
      </c>
      <c r="N54" s="13"/>
      <c r="O54" s="13"/>
      <c r="P54" s="24">
        <v>2</v>
      </c>
      <c r="Q54" s="12"/>
      <c r="R54" s="13"/>
      <c r="S54" s="13"/>
      <c r="T54" s="13"/>
      <c r="U54" s="12"/>
      <c r="V54" s="12">
        <f t="shared" si="0"/>
        <v>8</v>
      </c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</row>
    <row r="55" spans="1:44" ht="44.25" customHeight="1" thickTop="1" thickBot="1" x14ac:dyDescent="0.35">
      <c r="A55" s="26"/>
      <c r="B55" s="26"/>
      <c r="C55" s="26"/>
      <c r="D55" s="14"/>
      <c r="E55" s="11" t="s">
        <v>105</v>
      </c>
      <c r="F55" s="11" t="s">
        <v>106</v>
      </c>
      <c r="G55" s="12"/>
      <c r="H55" s="12">
        <v>14</v>
      </c>
      <c r="I55" s="13"/>
      <c r="J55" s="12"/>
      <c r="K55" s="12"/>
      <c r="L55" s="13"/>
      <c r="M55" s="24">
        <v>46</v>
      </c>
      <c r="N55" s="13"/>
      <c r="O55" s="13"/>
      <c r="P55" s="24"/>
      <c r="Q55" s="12"/>
      <c r="R55" s="13"/>
      <c r="S55" s="13"/>
      <c r="T55" s="13"/>
      <c r="U55" s="12"/>
      <c r="V55" s="12">
        <f t="shared" si="0"/>
        <v>60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</row>
    <row r="56" spans="1:44" ht="93" customHeight="1" thickTop="1" thickBot="1" x14ac:dyDescent="0.35">
      <c r="A56" s="26"/>
      <c r="B56" s="26"/>
      <c r="C56" s="26"/>
      <c r="D56" s="10">
        <v>0.66666666666666663</v>
      </c>
      <c r="E56" s="11" t="s">
        <v>63</v>
      </c>
      <c r="F56" s="11" t="s">
        <v>35</v>
      </c>
      <c r="G56" s="12">
        <v>6</v>
      </c>
      <c r="H56" s="13">
        <v>0</v>
      </c>
      <c r="I56" s="13">
        <v>0</v>
      </c>
      <c r="J56" s="23">
        <v>0</v>
      </c>
      <c r="K56" s="23">
        <v>0</v>
      </c>
      <c r="L56" s="13">
        <v>0</v>
      </c>
      <c r="M56" s="12">
        <v>70</v>
      </c>
      <c r="N56" s="12">
        <v>2</v>
      </c>
      <c r="O56" s="12">
        <v>10</v>
      </c>
      <c r="P56" s="12">
        <v>2</v>
      </c>
      <c r="Q56" s="12">
        <v>10</v>
      </c>
      <c r="R56" s="23">
        <v>0</v>
      </c>
      <c r="S56" s="13">
        <v>0</v>
      </c>
      <c r="T56" s="13">
        <v>0</v>
      </c>
      <c r="U56" s="12">
        <v>1</v>
      </c>
      <c r="V56" s="12">
        <f t="shared" si="0"/>
        <v>101</v>
      </c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1:44" ht="96" customHeight="1" thickTop="1" thickBot="1" x14ac:dyDescent="0.35">
      <c r="A57" s="26"/>
      <c r="B57" s="26"/>
      <c r="C57" s="26"/>
      <c r="D57" s="10">
        <v>0.70833333333333337</v>
      </c>
      <c r="E57" s="11" t="s">
        <v>55</v>
      </c>
      <c r="F57" s="11" t="s">
        <v>31</v>
      </c>
      <c r="G57" s="12">
        <v>1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2">
        <v>6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12">
        <f t="shared" si="0"/>
        <v>7</v>
      </c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1:44" ht="63" customHeight="1" thickTop="1" thickBot="1" x14ac:dyDescent="0.35">
      <c r="A58" s="17" t="s">
        <v>32</v>
      </c>
      <c r="B58" s="17">
        <v>17</v>
      </c>
      <c r="C58" s="17" t="s">
        <v>13</v>
      </c>
      <c r="D58" s="14">
        <v>0.625</v>
      </c>
      <c r="E58" s="11" t="s">
        <v>33</v>
      </c>
      <c r="F58" s="11" t="s">
        <v>34</v>
      </c>
      <c r="G58" s="12">
        <v>1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2">
        <v>30</v>
      </c>
      <c r="N58" s="13">
        <v>0</v>
      </c>
      <c r="O58" s="13">
        <v>0</v>
      </c>
      <c r="P58" s="13">
        <v>0</v>
      </c>
      <c r="Q58" s="12">
        <v>10</v>
      </c>
      <c r="R58" s="13">
        <v>0</v>
      </c>
      <c r="S58" s="13">
        <v>0</v>
      </c>
      <c r="T58" s="13">
        <v>0</v>
      </c>
      <c r="U58" s="13">
        <v>0</v>
      </c>
      <c r="V58" s="12">
        <f t="shared" si="0"/>
        <v>41</v>
      </c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</row>
    <row r="59" spans="1:44" ht="43.5" customHeight="1" thickTop="1" x14ac:dyDescent="0.3"/>
    <row r="61" spans="1:44" ht="15.75" customHeight="1" x14ac:dyDescent="0.3"/>
    <row r="62" spans="1:44" ht="15.75" customHeight="1" x14ac:dyDescent="0.3"/>
    <row r="63" spans="1:44" ht="15.75" customHeight="1" x14ac:dyDescent="0.3"/>
    <row r="64" spans="1:4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</sheetData>
  <autoFilter ref="A7:F58"/>
  <mergeCells count="41">
    <mergeCell ref="B52:B57"/>
    <mergeCell ref="C52:C57"/>
    <mergeCell ref="A52:A57"/>
    <mergeCell ref="C39:C45"/>
    <mergeCell ref="B39:B45"/>
    <mergeCell ref="A39:A45"/>
    <mergeCell ref="A46:A51"/>
    <mergeCell ref="B46:B51"/>
    <mergeCell ref="C46:C51"/>
    <mergeCell ref="A24:A26"/>
    <mergeCell ref="B24:B26"/>
    <mergeCell ref="C24:C26"/>
    <mergeCell ref="B8:B10"/>
    <mergeCell ref="A8:A10"/>
    <mergeCell ref="A13:A15"/>
    <mergeCell ref="B13:B15"/>
    <mergeCell ref="A16:A18"/>
    <mergeCell ref="B16:B18"/>
    <mergeCell ref="C13:C15"/>
    <mergeCell ref="C16:C18"/>
    <mergeCell ref="A19:A20"/>
    <mergeCell ref="B19:B20"/>
    <mergeCell ref="C19:C20"/>
    <mergeCell ref="A1:F1"/>
    <mergeCell ref="A2:F2"/>
    <mergeCell ref="A3:F3"/>
    <mergeCell ref="A4:F4"/>
    <mergeCell ref="A6:F6"/>
    <mergeCell ref="A27:A28"/>
    <mergeCell ref="B27:B28"/>
    <mergeCell ref="C27:C28"/>
    <mergeCell ref="A32:A33"/>
    <mergeCell ref="B32:B33"/>
    <mergeCell ref="C32:C33"/>
    <mergeCell ref="A38:F38"/>
    <mergeCell ref="A36:A37"/>
    <mergeCell ref="B36:B37"/>
    <mergeCell ref="A30:A31"/>
    <mergeCell ref="B30:B31"/>
    <mergeCell ref="C30:C31"/>
    <mergeCell ref="D30:D31"/>
  </mergeCells>
  <phoneticPr fontId="1" type="noConversion"/>
  <printOptions horizontalCentered="1" verticalCentered="1"/>
  <pageMargins left="0.25" right="0.25" top="0.75" bottom="0.75" header="0" footer="0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PER. LOGISTICOS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Diaz Camacho</dc:creator>
  <cp:lastModifiedBy>Lenovo</cp:lastModifiedBy>
  <cp:lastPrinted>2025-10-08T13:07:42Z</cp:lastPrinted>
  <dcterms:created xsi:type="dcterms:W3CDTF">2022-11-09T15:28:28Z</dcterms:created>
  <dcterms:modified xsi:type="dcterms:W3CDTF">2025-10-09T12:48:45Z</dcterms:modified>
</cp:coreProperties>
</file>