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0" yWindow="0" windowWidth="17310" windowHeight="5040" tabRatio="780"/>
  </bookViews>
  <sheets>
    <sheet name="CERRAMIENTOS " sheetId="1" r:id="rId1"/>
  </sheets>
  <definedNames>
    <definedName name="_xlnm._FilterDatabase" localSheetId="0" hidden="1">'CERRAMIENTOS '!$A$8:$H$76</definedName>
    <definedName name="_xlnm.Print_Area" localSheetId="0">'CERRAMIENTOS '!$A$1:$K$77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3" i="1" l="1"/>
  <c r="K10" i="1" l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9" i="1"/>
  <c r="K76" i="1" l="1"/>
</calcChain>
</file>

<file path=xl/sharedStrings.xml><?xml version="1.0" encoding="utf-8"?>
<sst xmlns="http://schemas.openxmlformats.org/spreadsheetml/2006/main" count="154" uniqueCount="64">
  <si>
    <t>DIA</t>
  </si>
  <si>
    <t xml:space="preserve">FECHA </t>
  </si>
  <si>
    <t>MES</t>
  </si>
  <si>
    <t xml:space="preserve">HORA </t>
  </si>
  <si>
    <t xml:space="preserve">NOMBRE DEL VENTO </t>
  </si>
  <si>
    <t xml:space="preserve">LUGAR </t>
  </si>
  <si>
    <t xml:space="preserve">Enero </t>
  </si>
  <si>
    <t>CANT</t>
  </si>
  <si>
    <t xml:space="preserve">Sábado </t>
  </si>
  <si>
    <t xml:space="preserve">Lectura del Bando </t>
  </si>
  <si>
    <t xml:space="preserve">Estadio Romelio Martínez                                    </t>
  </si>
  <si>
    <t xml:space="preserve">Domingo </t>
  </si>
  <si>
    <t xml:space="preserve">Bando y Coronación Carnaval de Los Niños </t>
  </si>
  <si>
    <t xml:space="preserve">Plaza de la Paz </t>
  </si>
  <si>
    <t xml:space="preserve">Viernes </t>
  </si>
  <si>
    <t>Fin de semana de Tradición           Festival de Danzas de Relación y Especiales.</t>
  </si>
  <si>
    <t xml:space="preserve">Fin de semana de Tradición             Fiesta de Comparsas </t>
  </si>
  <si>
    <t>Jueves</t>
  </si>
  <si>
    <t>Domingo</t>
  </si>
  <si>
    <t xml:space="preserve">Febrero </t>
  </si>
  <si>
    <t xml:space="preserve">Guacherna Estercita Forero </t>
  </si>
  <si>
    <t>Carrera 44 con calle 70, hasta la cuchilla del Barrio Abajo</t>
  </si>
  <si>
    <t>Encuentro de Comedias 3</t>
  </si>
  <si>
    <t xml:space="preserve">Desfile Carnaval de los Niños </t>
  </si>
  <si>
    <t xml:space="preserve"> Noche del Rio  / Baila la calle </t>
  </si>
  <si>
    <t xml:space="preserve">Par Vial Carrera 50 </t>
  </si>
  <si>
    <t xml:space="preserve">Coronación de los Reyes del Carnaval </t>
  </si>
  <si>
    <t xml:space="preserve">Baila la calle /                          Noche de Orquestas                 </t>
  </si>
  <si>
    <t xml:space="preserve">Batalla de Flores </t>
  </si>
  <si>
    <t>Vía 40</t>
  </si>
  <si>
    <t>Desfile del Rey Momo</t>
  </si>
  <si>
    <t xml:space="preserve">Calle 17 </t>
  </si>
  <si>
    <t xml:space="preserve">Baila la calle /                               Noche de Orquestas </t>
  </si>
  <si>
    <t>Gran parada de Tradición</t>
  </si>
  <si>
    <t xml:space="preserve">Baila la Calle /                               Festival de Orquestas </t>
  </si>
  <si>
    <t xml:space="preserve">Festival de Letanías </t>
  </si>
  <si>
    <t xml:space="preserve">Barrio Abajo </t>
  </si>
  <si>
    <t>Lunes</t>
  </si>
  <si>
    <t xml:space="preserve">Gran Parada de Comparsas </t>
  </si>
  <si>
    <t>Elección y Coronación de la Reina Popular 2026</t>
  </si>
  <si>
    <t>Plaza de la Paz</t>
  </si>
  <si>
    <t xml:space="preserve">Parque Almendra </t>
  </si>
  <si>
    <t>Martes</t>
  </si>
  <si>
    <t>Desfile de Joselito</t>
  </si>
  <si>
    <t>Carrera 54 con calle 59, finaliza en Barrio Abajo</t>
  </si>
  <si>
    <t xml:space="preserve">COORDINACION DE PRODUCCION Y LOGISTICA </t>
  </si>
  <si>
    <t>CARNAVAL 2027</t>
  </si>
  <si>
    <t xml:space="preserve">Cierre Carrrera 44 entre Calles 72 y 74 </t>
  </si>
  <si>
    <t>CUADRO SOLICITUD RECURSOS LOGISTICOS</t>
  </si>
  <si>
    <t xml:space="preserve">CERRAMIENTO </t>
  </si>
  <si>
    <t xml:space="preserve">VALLAS </t>
  </si>
  <si>
    <t xml:space="preserve">MALLAS </t>
  </si>
  <si>
    <t xml:space="preserve">MURO DE CONTENCION </t>
  </si>
  <si>
    <t>Fin de semana de Tradición                  Fiesta de Danzas y Cumbias</t>
  </si>
  <si>
    <t xml:space="preserve">Cajones de Comitiva  de Reina, Alcaldia FSD y Cierre mercadito de Boston </t>
  </si>
  <si>
    <t>TRANSPORTE</t>
  </si>
  <si>
    <t>DISPONIBLE</t>
  </si>
  <si>
    <t>VLR UNIT</t>
  </si>
  <si>
    <t>VLR TOTAL</t>
  </si>
  <si>
    <t>Calle 72 desde la carrera 43 hasta el parque bellavista</t>
  </si>
  <si>
    <t xml:space="preserve">Estadio Metropolitano </t>
  </si>
  <si>
    <t xml:space="preserve">CARNAVAL DE BARRANQUILLA SAS BIC </t>
  </si>
  <si>
    <t>ELEMENTOS DE CONTENCION PARA PUBLICO</t>
  </si>
  <si>
    <t xml:space="preserve">Palco Atrio Catedral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</si>
</sst>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8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164" fontId="0" fillId="2" borderId="3" xfId="1" applyNumberFormat="1" applyFont="1" applyFill="1" applyBorder="1" applyAlignment="1">
      <alignment vertical="center"/>
    </xf>
    <xf numFmtId="164" fontId="0" fillId="2" borderId="1" xfId="1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18" fontId="5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8" fontId="5" fillId="2" borderId="4" xfId="0" applyNumberFormat="1" applyFont="1" applyFill="1" applyBorder="1" applyAlignment="1">
      <alignment horizontal="center" vertical="center"/>
    </xf>
    <xf numFmtId="18" fontId="5" fillId="2" borderId="5" xfId="0" applyNumberFormat="1" applyFont="1" applyFill="1" applyBorder="1" applyAlignment="1">
      <alignment horizontal="center" vertical="center"/>
    </xf>
    <xf numFmtId="18" fontId="5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topLeftCell="A43" zoomScale="85" zoomScaleNormal="85" zoomScaleSheetLayoutView="78" workbookViewId="0">
      <selection activeCell="A6" sqref="A6:H6"/>
    </sheetView>
  </sheetViews>
  <sheetFormatPr baseColWidth="10" defaultColWidth="11.42578125" defaultRowHeight="15" x14ac:dyDescent="0.25"/>
  <cols>
    <col min="1" max="1" width="12.42578125" style="11" customWidth="1"/>
    <col min="2" max="2" width="6.5703125" style="11" bestFit="1" customWidth="1"/>
    <col min="3" max="3" width="9.7109375" style="11" bestFit="1" customWidth="1"/>
    <col min="4" max="4" width="13.140625" style="11" customWidth="1"/>
    <col min="5" max="5" width="25.85546875" style="24" customWidth="1"/>
    <col min="6" max="6" width="25.5703125" style="25" customWidth="1"/>
    <col min="7" max="7" width="27" style="26" customWidth="1"/>
    <col min="8" max="8" width="13.7109375" style="24" customWidth="1"/>
    <col min="9" max="10" width="12.140625" style="11" customWidth="1"/>
    <col min="11" max="11" width="13.7109375" style="11" bestFit="1" customWidth="1"/>
    <col min="12" max="16384" width="11.42578125" style="11"/>
  </cols>
  <sheetData>
    <row r="1" spans="1:11" s="1" customFormat="1" x14ac:dyDescent="0.25">
      <c r="A1" s="29" t="s">
        <v>61</v>
      </c>
      <c r="B1" s="29"/>
      <c r="C1" s="29"/>
      <c r="D1" s="29"/>
      <c r="E1" s="29"/>
      <c r="F1" s="29"/>
      <c r="G1" s="29"/>
      <c r="H1" s="29"/>
      <c r="I1" s="30"/>
      <c r="J1" s="30"/>
      <c r="K1" s="30"/>
    </row>
    <row r="2" spans="1:11" s="1" customFormat="1" x14ac:dyDescent="0.25">
      <c r="A2" s="29" t="s">
        <v>61</v>
      </c>
      <c r="B2" s="29"/>
      <c r="C2" s="29"/>
      <c r="D2" s="29"/>
      <c r="E2" s="29"/>
      <c r="F2" s="29"/>
      <c r="G2" s="29"/>
      <c r="H2" s="29"/>
      <c r="I2" s="30"/>
      <c r="J2" s="30"/>
      <c r="K2" s="30"/>
    </row>
    <row r="3" spans="1:11" s="1" customFormat="1" x14ac:dyDescent="0.25">
      <c r="A3" s="29" t="s">
        <v>45</v>
      </c>
      <c r="B3" s="29"/>
      <c r="C3" s="29"/>
      <c r="D3" s="29"/>
      <c r="E3" s="29"/>
      <c r="F3" s="29"/>
      <c r="G3" s="29"/>
      <c r="H3" s="29"/>
      <c r="I3" s="30"/>
      <c r="J3" s="30"/>
      <c r="K3" s="30"/>
    </row>
    <row r="4" spans="1:11" s="1" customFormat="1" x14ac:dyDescent="0.25">
      <c r="A4" s="29" t="s">
        <v>48</v>
      </c>
      <c r="B4" s="29"/>
      <c r="C4" s="29"/>
      <c r="D4" s="29"/>
      <c r="E4" s="29"/>
      <c r="F4" s="29"/>
      <c r="G4" s="29"/>
      <c r="H4" s="29"/>
      <c r="I4" s="30"/>
      <c r="J4" s="30"/>
      <c r="K4" s="30"/>
    </row>
    <row r="5" spans="1:11" s="1" customFormat="1" x14ac:dyDescent="0.25">
      <c r="A5" s="29" t="s">
        <v>62</v>
      </c>
      <c r="B5" s="29"/>
      <c r="C5" s="29"/>
      <c r="D5" s="29"/>
      <c r="E5" s="29"/>
      <c r="F5" s="29"/>
      <c r="G5" s="29"/>
      <c r="H5" s="29"/>
      <c r="I5" s="30"/>
      <c r="J5" s="30"/>
      <c r="K5" s="30"/>
    </row>
    <row r="6" spans="1:11" s="1" customFormat="1" x14ac:dyDescent="0.25">
      <c r="A6" s="29" t="s">
        <v>46</v>
      </c>
      <c r="B6" s="29"/>
      <c r="C6" s="29"/>
      <c r="D6" s="29"/>
      <c r="E6" s="29"/>
      <c r="F6" s="29"/>
      <c r="G6" s="29"/>
      <c r="H6" s="29"/>
      <c r="I6" s="31"/>
      <c r="J6" s="31"/>
      <c r="K6" s="31"/>
    </row>
    <row r="7" spans="1:11" s="1" customFormat="1" x14ac:dyDescent="0.25">
      <c r="A7" s="32"/>
      <c r="B7" s="32"/>
      <c r="C7" s="32"/>
      <c r="D7" s="32"/>
      <c r="E7" s="32"/>
      <c r="F7" s="32"/>
      <c r="G7" s="32"/>
      <c r="H7" s="32"/>
      <c r="I7" s="30"/>
      <c r="J7" s="30"/>
      <c r="K7" s="30"/>
    </row>
    <row r="8" spans="1:11" s="4" customFormat="1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49</v>
      </c>
      <c r="H8" s="2" t="s">
        <v>7</v>
      </c>
      <c r="I8" s="2" t="s">
        <v>56</v>
      </c>
      <c r="J8" s="2" t="s">
        <v>57</v>
      </c>
      <c r="K8" s="2" t="s">
        <v>58</v>
      </c>
    </row>
    <row r="9" spans="1:11" x14ac:dyDescent="0.25">
      <c r="A9" s="5" t="s">
        <v>8</v>
      </c>
      <c r="B9" s="5">
        <v>16</v>
      </c>
      <c r="C9" s="5" t="s">
        <v>6</v>
      </c>
      <c r="D9" s="6">
        <v>0.83333333333333337</v>
      </c>
      <c r="E9" s="5" t="s">
        <v>9</v>
      </c>
      <c r="F9" s="5" t="s">
        <v>10</v>
      </c>
      <c r="G9" s="7" t="s">
        <v>50</v>
      </c>
      <c r="H9" s="8">
        <v>1300</v>
      </c>
      <c r="I9" s="10"/>
      <c r="J9" s="10"/>
      <c r="K9" s="10">
        <f t="shared" ref="K9" si="0">$H9*I9</f>
        <v>0</v>
      </c>
    </row>
    <row r="10" spans="1:11" x14ac:dyDescent="0.25">
      <c r="A10" s="5"/>
      <c r="B10" s="5"/>
      <c r="C10" s="5"/>
      <c r="D10" s="6"/>
      <c r="E10" s="5"/>
      <c r="F10" s="5"/>
      <c r="G10" s="7" t="s">
        <v>51</v>
      </c>
      <c r="H10" s="8">
        <v>1400</v>
      </c>
      <c r="I10" s="10"/>
      <c r="J10" s="10"/>
      <c r="K10" s="10">
        <f t="shared" ref="K10:K33" si="1">$H10*I10</f>
        <v>0</v>
      </c>
    </row>
    <row r="11" spans="1:11" x14ac:dyDescent="0.25">
      <c r="A11" s="5"/>
      <c r="B11" s="5"/>
      <c r="C11" s="5"/>
      <c r="D11" s="6"/>
      <c r="E11" s="5"/>
      <c r="F11" s="5"/>
      <c r="G11" s="7" t="s">
        <v>52</v>
      </c>
      <c r="H11" s="8">
        <v>360</v>
      </c>
      <c r="I11" s="10"/>
      <c r="J11" s="10"/>
      <c r="K11" s="10">
        <f t="shared" si="1"/>
        <v>0</v>
      </c>
    </row>
    <row r="12" spans="1:11" x14ac:dyDescent="0.25">
      <c r="A12" s="5"/>
      <c r="B12" s="5"/>
      <c r="C12" s="5"/>
      <c r="D12" s="6"/>
      <c r="E12" s="5"/>
      <c r="F12" s="5" t="s">
        <v>47</v>
      </c>
      <c r="G12" s="7" t="s">
        <v>50</v>
      </c>
      <c r="H12" s="8">
        <v>120</v>
      </c>
      <c r="I12" s="10"/>
      <c r="J12" s="10"/>
      <c r="K12" s="10">
        <f t="shared" si="1"/>
        <v>0</v>
      </c>
    </row>
    <row r="13" spans="1:11" x14ac:dyDescent="0.25">
      <c r="A13" s="5"/>
      <c r="B13" s="5"/>
      <c r="C13" s="5"/>
      <c r="D13" s="6"/>
      <c r="E13" s="5"/>
      <c r="F13" s="5"/>
      <c r="G13" s="7" t="s">
        <v>51</v>
      </c>
      <c r="H13" s="8">
        <v>520</v>
      </c>
      <c r="I13" s="10"/>
      <c r="J13" s="10"/>
      <c r="K13" s="10">
        <f t="shared" si="1"/>
        <v>0</v>
      </c>
    </row>
    <row r="14" spans="1:11" x14ac:dyDescent="0.25">
      <c r="A14" s="5"/>
      <c r="B14" s="5"/>
      <c r="C14" s="5"/>
      <c r="D14" s="6"/>
      <c r="E14" s="5"/>
      <c r="F14" s="5"/>
      <c r="G14" s="7" t="s">
        <v>52</v>
      </c>
      <c r="H14" s="8">
        <v>0</v>
      </c>
      <c r="I14" s="10"/>
      <c r="J14" s="10"/>
      <c r="K14" s="10">
        <f t="shared" si="1"/>
        <v>0</v>
      </c>
    </row>
    <row r="15" spans="1:11" x14ac:dyDescent="0.25">
      <c r="A15" s="5" t="s">
        <v>11</v>
      </c>
      <c r="B15" s="5">
        <v>17</v>
      </c>
      <c r="C15" s="5" t="s">
        <v>6</v>
      </c>
      <c r="D15" s="12">
        <v>0.70833333333333337</v>
      </c>
      <c r="E15" s="5" t="s">
        <v>12</v>
      </c>
      <c r="F15" s="5" t="s">
        <v>10</v>
      </c>
      <c r="G15" s="7" t="s">
        <v>50</v>
      </c>
      <c r="H15" s="8">
        <v>500</v>
      </c>
      <c r="I15" s="9"/>
      <c r="J15" s="9"/>
      <c r="K15" s="10">
        <f t="shared" si="1"/>
        <v>0</v>
      </c>
    </row>
    <row r="16" spans="1:11" x14ac:dyDescent="0.25">
      <c r="A16" s="5"/>
      <c r="B16" s="5"/>
      <c r="C16" s="5"/>
      <c r="D16" s="12"/>
      <c r="E16" s="5"/>
      <c r="F16" s="5"/>
      <c r="G16" s="7" t="s">
        <v>51</v>
      </c>
      <c r="H16" s="8">
        <v>350</v>
      </c>
      <c r="I16" s="9"/>
      <c r="J16" s="9"/>
      <c r="K16" s="10">
        <f t="shared" si="1"/>
        <v>0</v>
      </c>
    </row>
    <row r="17" spans="1:11" x14ac:dyDescent="0.25">
      <c r="A17" s="5"/>
      <c r="B17" s="5"/>
      <c r="C17" s="5"/>
      <c r="D17" s="12"/>
      <c r="E17" s="5"/>
      <c r="F17" s="5"/>
      <c r="G17" s="7" t="s">
        <v>52</v>
      </c>
      <c r="H17" s="8">
        <v>130</v>
      </c>
      <c r="I17" s="9"/>
      <c r="J17" s="9"/>
      <c r="K17" s="10">
        <f t="shared" si="1"/>
        <v>0</v>
      </c>
    </row>
    <row r="18" spans="1:11" x14ac:dyDescent="0.25">
      <c r="A18" s="13" t="s">
        <v>14</v>
      </c>
      <c r="B18" s="13">
        <v>22</v>
      </c>
      <c r="C18" s="14" t="s">
        <v>6</v>
      </c>
      <c r="D18" s="12">
        <v>0.70833333333333337</v>
      </c>
      <c r="E18" s="5" t="s">
        <v>15</v>
      </c>
      <c r="F18" s="5" t="s">
        <v>13</v>
      </c>
      <c r="G18" s="7" t="s">
        <v>50</v>
      </c>
      <c r="H18" s="8">
        <v>500</v>
      </c>
      <c r="I18" s="9"/>
      <c r="J18" s="9"/>
      <c r="K18" s="10">
        <f t="shared" si="1"/>
        <v>0</v>
      </c>
    </row>
    <row r="19" spans="1:11" x14ac:dyDescent="0.25">
      <c r="A19" s="15"/>
      <c r="B19" s="15"/>
      <c r="C19" s="16"/>
      <c r="D19" s="12"/>
      <c r="E19" s="5"/>
      <c r="F19" s="5"/>
      <c r="G19" s="7" t="s">
        <v>51</v>
      </c>
      <c r="H19" s="8">
        <v>320</v>
      </c>
      <c r="I19" s="9"/>
      <c r="J19" s="9"/>
      <c r="K19" s="10">
        <f t="shared" si="1"/>
        <v>0</v>
      </c>
    </row>
    <row r="20" spans="1:11" x14ac:dyDescent="0.25">
      <c r="A20" s="17"/>
      <c r="B20" s="17"/>
      <c r="C20" s="18"/>
      <c r="D20" s="12"/>
      <c r="E20" s="5"/>
      <c r="F20" s="5"/>
      <c r="G20" s="7" t="s">
        <v>52</v>
      </c>
      <c r="H20" s="8">
        <v>80</v>
      </c>
      <c r="I20" s="9"/>
      <c r="J20" s="9"/>
      <c r="K20" s="10">
        <f t="shared" si="1"/>
        <v>0</v>
      </c>
    </row>
    <row r="21" spans="1:11" x14ac:dyDescent="0.25">
      <c r="A21" s="13" t="s">
        <v>8</v>
      </c>
      <c r="B21" s="14">
        <v>23</v>
      </c>
      <c r="C21" s="14" t="s">
        <v>6</v>
      </c>
      <c r="D21" s="12">
        <v>0.625</v>
      </c>
      <c r="E21" s="5" t="s">
        <v>16</v>
      </c>
      <c r="F21" s="5" t="s">
        <v>13</v>
      </c>
      <c r="G21" s="7" t="s">
        <v>50</v>
      </c>
      <c r="H21" s="8">
        <v>500</v>
      </c>
      <c r="I21" s="9"/>
      <c r="J21" s="9"/>
      <c r="K21" s="10">
        <f t="shared" si="1"/>
        <v>0</v>
      </c>
    </row>
    <row r="22" spans="1:11" x14ac:dyDescent="0.25">
      <c r="A22" s="15"/>
      <c r="B22" s="16"/>
      <c r="C22" s="16"/>
      <c r="D22" s="12"/>
      <c r="E22" s="5"/>
      <c r="F22" s="5"/>
      <c r="G22" s="7" t="s">
        <v>51</v>
      </c>
      <c r="H22" s="8">
        <v>320</v>
      </c>
      <c r="I22" s="9"/>
      <c r="J22" s="9"/>
      <c r="K22" s="10">
        <f t="shared" si="1"/>
        <v>0</v>
      </c>
    </row>
    <row r="23" spans="1:11" x14ac:dyDescent="0.25">
      <c r="A23" s="15"/>
      <c r="B23" s="16"/>
      <c r="C23" s="16"/>
      <c r="D23" s="12"/>
      <c r="E23" s="5"/>
      <c r="F23" s="5"/>
      <c r="G23" s="7" t="s">
        <v>52</v>
      </c>
      <c r="H23" s="8">
        <v>80</v>
      </c>
      <c r="I23" s="9"/>
      <c r="J23" s="9"/>
      <c r="K23" s="10">
        <f t="shared" si="1"/>
        <v>0</v>
      </c>
    </row>
    <row r="24" spans="1:11" x14ac:dyDescent="0.25">
      <c r="A24" s="5" t="s">
        <v>11</v>
      </c>
      <c r="B24" s="5">
        <v>24</v>
      </c>
      <c r="C24" s="19" t="s">
        <v>6</v>
      </c>
      <c r="D24" s="12">
        <v>0.41666666666666669</v>
      </c>
      <c r="E24" s="5" t="s">
        <v>53</v>
      </c>
      <c r="F24" s="5" t="s">
        <v>13</v>
      </c>
      <c r="G24" s="7" t="s">
        <v>50</v>
      </c>
      <c r="H24" s="8">
        <v>500</v>
      </c>
      <c r="I24" s="9"/>
      <c r="J24" s="9"/>
      <c r="K24" s="10">
        <f t="shared" si="1"/>
        <v>0</v>
      </c>
    </row>
    <row r="25" spans="1:11" x14ac:dyDescent="0.25">
      <c r="A25" s="5"/>
      <c r="B25" s="5"/>
      <c r="C25" s="19"/>
      <c r="D25" s="12"/>
      <c r="E25" s="5"/>
      <c r="F25" s="5"/>
      <c r="G25" s="7" t="s">
        <v>51</v>
      </c>
      <c r="H25" s="8">
        <v>320</v>
      </c>
      <c r="I25" s="9"/>
      <c r="J25" s="9"/>
      <c r="K25" s="10">
        <f t="shared" si="1"/>
        <v>0</v>
      </c>
    </row>
    <row r="26" spans="1:11" x14ac:dyDescent="0.25">
      <c r="A26" s="5"/>
      <c r="B26" s="5"/>
      <c r="C26" s="19"/>
      <c r="D26" s="12"/>
      <c r="E26" s="5"/>
      <c r="F26" s="5"/>
      <c r="G26" s="7" t="s">
        <v>52</v>
      </c>
      <c r="H26" s="8">
        <v>80</v>
      </c>
      <c r="I26" s="9"/>
      <c r="J26" s="9"/>
      <c r="K26" s="10">
        <f t="shared" si="1"/>
        <v>0</v>
      </c>
    </row>
    <row r="27" spans="1:11" x14ac:dyDescent="0.25">
      <c r="A27" s="13" t="s">
        <v>14</v>
      </c>
      <c r="B27" s="13">
        <v>29</v>
      </c>
      <c r="C27" s="13" t="s">
        <v>6</v>
      </c>
      <c r="D27" s="20">
        <v>0.70833333333333337</v>
      </c>
      <c r="E27" s="13" t="s">
        <v>20</v>
      </c>
      <c r="F27" s="5" t="s">
        <v>21</v>
      </c>
      <c r="G27" s="7" t="s">
        <v>50</v>
      </c>
      <c r="H27" s="8">
        <v>5400</v>
      </c>
      <c r="I27" s="9"/>
      <c r="J27" s="9"/>
      <c r="K27" s="10">
        <f t="shared" si="1"/>
        <v>0</v>
      </c>
    </row>
    <row r="28" spans="1:11" x14ac:dyDescent="0.25">
      <c r="A28" s="15"/>
      <c r="B28" s="15"/>
      <c r="C28" s="15"/>
      <c r="D28" s="21"/>
      <c r="E28" s="15"/>
      <c r="F28" s="5"/>
      <c r="G28" s="7" t="s">
        <v>51</v>
      </c>
      <c r="H28" s="8">
        <v>450</v>
      </c>
      <c r="I28" s="9"/>
      <c r="J28" s="9"/>
      <c r="K28" s="10">
        <f t="shared" si="1"/>
        <v>0</v>
      </c>
    </row>
    <row r="29" spans="1:11" x14ac:dyDescent="0.25">
      <c r="A29" s="15"/>
      <c r="B29" s="15"/>
      <c r="C29" s="15"/>
      <c r="D29" s="21"/>
      <c r="E29" s="15"/>
      <c r="F29" s="5"/>
      <c r="G29" s="7" t="s">
        <v>52</v>
      </c>
      <c r="H29" s="8">
        <v>270</v>
      </c>
      <c r="I29" s="9"/>
      <c r="J29" s="9"/>
      <c r="K29" s="10">
        <f t="shared" si="1"/>
        <v>0</v>
      </c>
    </row>
    <row r="30" spans="1:11" x14ac:dyDescent="0.25">
      <c r="A30" s="15"/>
      <c r="B30" s="15"/>
      <c r="C30" s="15"/>
      <c r="D30" s="21"/>
      <c r="E30" s="15"/>
      <c r="F30" s="5" t="s">
        <v>54</v>
      </c>
      <c r="G30" s="7" t="s">
        <v>50</v>
      </c>
      <c r="H30" s="8">
        <v>630</v>
      </c>
      <c r="I30" s="9"/>
      <c r="J30" s="9"/>
      <c r="K30" s="10">
        <f t="shared" si="1"/>
        <v>0</v>
      </c>
    </row>
    <row r="31" spans="1:11" x14ac:dyDescent="0.25">
      <c r="A31" s="15"/>
      <c r="B31" s="15"/>
      <c r="C31" s="15"/>
      <c r="D31" s="21"/>
      <c r="E31" s="15"/>
      <c r="F31" s="5"/>
      <c r="G31" s="7" t="s">
        <v>51</v>
      </c>
      <c r="H31" s="8">
        <v>150</v>
      </c>
      <c r="I31" s="9"/>
      <c r="J31" s="9"/>
      <c r="K31" s="10">
        <f t="shared" si="1"/>
        <v>0</v>
      </c>
    </row>
    <row r="32" spans="1:11" x14ac:dyDescent="0.25">
      <c r="A32" s="15"/>
      <c r="B32" s="15"/>
      <c r="C32" s="15"/>
      <c r="D32" s="21"/>
      <c r="E32" s="15"/>
      <c r="F32" s="5"/>
      <c r="G32" s="7" t="s">
        <v>52</v>
      </c>
      <c r="H32" s="8">
        <v>0</v>
      </c>
      <c r="I32" s="9"/>
      <c r="J32" s="9"/>
      <c r="K32" s="10">
        <f t="shared" si="1"/>
        <v>0</v>
      </c>
    </row>
    <row r="33" spans="1:11" x14ac:dyDescent="0.25">
      <c r="A33" s="17"/>
      <c r="B33" s="17"/>
      <c r="C33" s="17"/>
      <c r="D33" s="22"/>
      <c r="E33" s="17"/>
      <c r="F33" s="23" t="s">
        <v>63</v>
      </c>
      <c r="G33" s="7" t="s">
        <v>51</v>
      </c>
      <c r="H33" s="8">
        <v>130</v>
      </c>
      <c r="I33" s="9"/>
      <c r="J33" s="9"/>
      <c r="K33" s="10">
        <f t="shared" si="1"/>
        <v>0</v>
      </c>
    </row>
    <row r="34" spans="1:11" x14ac:dyDescent="0.25">
      <c r="A34" s="19" t="s">
        <v>18</v>
      </c>
      <c r="B34" s="19">
        <v>31</v>
      </c>
      <c r="C34" s="19" t="s">
        <v>6</v>
      </c>
      <c r="D34" s="12">
        <v>0.45833333333333331</v>
      </c>
      <c r="E34" s="5" t="s">
        <v>23</v>
      </c>
      <c r="F34" s="5" t="s">
        <v>59</v>
      </c>
      <c r="G34" s="7" t="s">
        <v>50</v>
      </c>
      <c r="H34" s="8">
        <v>4350</v>
      </c>
      <c r="I34" s="9"/>
      <c r="J34" s="9"/>
      <c r="K34" s="10">
        <f t="shared" ref="K34:K56" si="2">$H34*I34</f>
        <v>0</v>
      </c>
    </row>
    <row r="35" spans="1:11" x14ac:dyDescent="0.25">
      <c r="A35" s="19"/>
      <c r="B35" s="19"/>
      <c r="C35" s="19"/>
      <c r="D35" s="12"/>
      <c r="E35" s="5"/>
      <c r="F35" s="5"/>
      <c r="G35" s="7" t="s">
        <v>51</v>
      </c>
      <c r="H35" s="8">
        <v>300</v>
      </c>
      <c r="I35" s="9"/>
      <c r="J35" s="9"/>
      <c r="K35" s="10">
        <f t="shared" si="2"/>
        <v>0</v>
      </c>
    </row>
    <row r="36" spans="1:11" x14ac:dyDescent="0.25">
      <c r="A36" s="19"/>
      <c r="B36" s="19"/>
      <c r="C36" s="19"/>
      <c r="D36" s="12"/>
      <c r="E36" s="5"/>
      <c r="F36" s="5"/>
      <c r="G36" s="7" t="s">
        <v>52</v>
      </c>
      <c r="H36" s="8">
        <v>80</v>
      </c>
      <c r="I36" s="9"/>
      <c r="J36" s="9"/>
      <c r="K36" s="10">
        <f t="shared" si="2"/>
        <v>0</v>
      </c>
    </row>
    <row r="37" spans="1:11" x14ac:dyDescent="0.25">
      <c r="A37" s="19" t="s">
        <v>17</v>
      </c>
      <c r="B37" s="19">
        <v>4</v>
      </c>
      <c r="C37" s="19" t="s">
        <v>19</v>
      </c>
      <c r="D37" s="12">
        <v>0.75</v>
      </c>
      <c r="E37" s="5" t="s">
        <v>24</v>
      </c>
      <c r="F37" s="5" t="s">
        <v>25</v>
      </c>
      <c r="G37" s="7" t="s">
        <v>50</v>
      </c>
      <c r="H37" s="8">
        <v>850</v>
      </c>
      <c r="I37" s="9"/>
      <c r="J37" s="9"/>
      <c r="K37" s="10">
        <f t="shared" si="2"/>
        <v>0</v>
      </c>
    </row>
    <row r="38" spans="1:11" x14ac:dyDescent="0.25">
      <c r="A38" s="19"/>
      <c r="B38" s="19"/>
      <c r="C38" s="19"/>
      <c r="D38" s="12"/>
      <c r="E38" s="5"/>
      <c r="F38" s="5"/>
      <c r="G38" s="7" t="s">
        <v>51</v>
      </c>
      <c r="H38" s="8">
        <v>100</v>
      </c>
      <c r="I38" s="9"/>
      <c r="J38" s="9"/>
      <c r="K38" s="10">
        <f t="shared" si="2"/>
        <v>0</v>
      </c>
    </row>
    <row r="39" spans="1:11" x14ac:dyDescent="0.25">
      <c r="A39" s="19"/>
      <c r="B39" s="19"/>
      <c r="C39" s="19"/>
      <c r="D39" s="12"/>
      <c r="E39" s="5"/>
      <c r="F39" s="5"/>
      <c r="G39" s="7" t="s">
        <v>52</v>
      </c>
      <c r="H39" s="8">
        <v>100</v>
      </c>
      <c r="I39" s="9"/>
      <c r="J39" s="9"/>
      <c r="K39" s="10">
        <f t="shared" si="2"/>
        <v>0</v>
      </c>
    </row>
    <row r="40" spans="1:11" x14ac:dyDescent="0.25">
      <c r="A40" s="5" t="s">
        <v>14</v>
      </c>
      <c r="B40" s="5">
        <v>5</v>
      </c>
      <c r="C40" s="19" t="s">
        <v>19</v>
      </c>
      <c r="D40" s="12">
        <v>0.83333333333333337</v>
      </c>
      <c r="E40" s="5" t="s">
        <v>26</v>
      </c>
      <c r="F40" s="5" t="s">
        <v>60</v>
      </c>
      <c r="G40" s="7" t="s">
        <v>50</v>
      </c>
      <c r="H40" s="8">
        <v>1300</v>
      </c>
      <c r="I40" s="9"/>
      <c r="J40" s="9"/>
      <c r="K40" s="10">
        <f t="shared" si="2"/>
        <v>0</v>
      </c>
    </row>
    <row r="41" spans="1:11" x14ac:dyDescent="0.25">
      <c r="A41" s="5"/>
      <c r="B41" s="5"/>
      <c r="C41" s="19"/>
      <c r="D41" s="12"/>
      <c r="E41" s="5"/>
      <c r="F41" s="5"/>
      <c r="G41" s="7" t="s">
        <v>51</v>
      </c>
      <c r="H41" s="8">
        <v>1400</v>
      </c>
      <c r="I41" s="9"/>
      <c r="J41" s="9"/>
      <c r="K41" s="10">
        <f t="shared" si="2"/>
        <v>0</v>
      </c>
    </row>
    <row r="42" spans="1:11" x14ac:dyDescent="0.25">
      <c r="A42" s="5"/>
      <c r="B42" s="5"/>
      <c r="C42" s="19"/>
      <c r="D42" s="12"/>
      <c r="E42" s="5"/>
      <c r="F42" s="5"/>
      <c r="G42" s="7" t="s">
        <v>52</v>
      </c>
      <c r="H42" s="8">
        <v>360</v>
      </c>
      <c r="I42" s="9"/>
      <c r="J42" s="9"/>
      <c r="K42" s="10">
        <f t="shared" si="2"/>
        <v>0</v>
      </c>
    </row>
    <row r="43" spans="1:11" x14ac:dyDescent="0.25">
      <c r="A43" s="5"/>
      <c r="B43" s="5"/>
      <c r="C43" s="19" t="s">
        <v>19</v>
      </c>
      <c r="D43" s="12">
        <v>0.70833333333333337</v>
      </c>
      <c r="E43" s="5" t="s">
        <v>27</v>
      </c>
      <c r="F43" s="5" t="s">
        <v>25</v>
      </c>
      <c r="G43" s="7" t="s">
        <v>50</v>
      </c>
      <c r="H43" s="8">
        <v>850</v>
      </c>
      <c r="I43" s="9"/>
      <c r="J43" s="9"/>
      <c r="K43" s="10">
        <f t="shared" si="2"/>
        <v>0</v>
      </c>
    </row>
    <row r="44" spans="1:11" x14ac:dyDescent="0.25">
      <c r="A44" s="5"/>
      <c r="B44" s="5"/>
      <c r="C44" s="19"/>
      <c r="D44" s="12"/>
      <c r="E44" s="5"/>
      <c r="F44" s="5"/>
      <c r="G44" s="7" t="s">
        <v>51</v>
      </c>
      <c r="H44" s="8">
        <v>100</v>
      </c>
      <c r="I44" s="9"/>
      <c r="J44" s="9"/>
      <c r="K44" s="10">
        <f t="shared" si="2"/>
        <v>0</v>
      </c>
    </row>
    <row r="45" spans="1:11" x14ac:dyDescent="0.25">
      <c r="A45" s="5"/>
      <c r="B45" s="5"/>
      <c r="C45" s="19"/>
      <c r="D45" s="12"/>
      <c r="E45" s="5"/>
      <c r="F45" s="5"/>
      <c r="G45" s="7" t="s">
        <v>52</v>
      </c>
      <c r="H45" s="8">
        <v>100</v>
      </c>
      <c r="I45" s="9"/>
      <c r="J45" s="9"/>
      <c r="K45" s="10">
        <f t="shared" si="2"/>
        <v>0</v>
      </c>
    </row>
    <row r="46" spans="1:11" x14ac:dyDescent="0.25">
      <c r="A46" s="5" t="s">
        <v>8</v>
      </c>
      <c r="B46" s="5">
        <v>6</v>
      </c>
      <c r="C46" s="5" t="s">
        <v>19</v>
      </c>
      <c r="D46" s="12">
        <v>0.45833333333333331</v>
      </c>
      <c r="E46" s="5" t="s">
        <v>28</v>
      </c>
      <c r="F46" s="5" t="s">
        <v>29</v>
      </c>
      <c r="G46" s="7" t="s">
        <v>50</v>
      </c>
      <c r="H46" s="8">
        <v>6700</v>
      </c>
      <c r="I46" s="9"/>
      <c r="J46" s="9"/>
      <c r="K46" s="10">
        <f t="shared" si="2"/>
        <v>0</v>
      </c>
    </row>
    <row r="47" spans="1:11" x14ac:dyDescent="0.25">
      <c r="A47" s="5"/>
      <c r="B47" s="5"/>
      <c r="C47" s="5"/>
      <c r="D47" s="12"/>
      <c r="E47" s="5"/>
      <c r="F47" s="5"/>
      <c r="G47" s="7" t="s">
        <v>51</v>
      </c>
      <c r="H47" s="8">
        <v>650</v>
      </c>
      <c r="I47" s="9"/>
      <c r="J47" s="9"/>
      <c r="K47" s="10">
        <f t="shared" si="2"/>
        <v>0</v>
      </c>
    </row>
    <row r="48" spans="1:11" x14ac:dyDescent="0.25">
      <c r="A48" s="5"/>
      <c r="B48" s="5"/>
      <c r="C48" s="5"/>
      <c r="D48" s="12"/>
      <c r="E48" s="5"/>
      <c r="F48" s="5"/>
      <c r="G48" s="7" t="s">
        <v>52</v>
      </c>
      <c r="H48" s="8">
        <v>650</v>
      </c>
      <c r="I48" s="9"/>
      <c r="J48" s="9"/>
      <c r="K48" s="10">
        <f t="shared" si="2"/>
        <v>0</v>
      </c>
    </row>
    <row r="49" spans="1:11" x14ac:dyDescent="0.25">
      <c r="A49" s="5"/>
      <c r="B49" s="5"/>
      <c r="C49" s="5"/>
      <c r="D49" s="12">
        <v>0.58333333333333337</v>
      </c>
      <c r="E49" s="5" t="s">
        <v>30</v>
      </c>
      <c r="F49" s="5" t="s">
        <v>31</v>
      </c>
      <c r="G49" s="7" t="s">
        <v>50</v>
      </c>
      <c r="H49" s="8">
        <v>4800</v>
      </c>
      <c r="I49" s="9"/>
      <c r="J49" s="9"/>
      <c r="K49" s="10">
        <f t="shared" si="2"/>
        <v>0</v>
      </c>
    </row>
    <row r="50" spans="1:11" x14ac:dyDescent="0.25">
      <c r="A50" s="5"/>
      <c r="B50" s="5"/>
      <c r="C50" s="5"/>
      <c r="D50" s="12"/>
      <c r="E50" s="5"/>
      <c r="F50" s="5"/>
      <c r="G50" s="7" t="s">
        <v>51</v>
      </c>
      <c r="H50" s="8">
        <v>320</v>
      </c>
      <c r="I50" s="9"/>
      <c r="J50" s="9"/>
      <c r="K50" s="10">
        <f t="shared" si="2"/>
        <v>0</v>
      </c>
    </row>
    <row r="51" spans="1:11" x14ac:dyDescent="0.25">
      <c r="A51" s="5"/>
      <c r="B51" s="5"/>
      <c r="C51" s="5"/>
      <c r="D51" s="12"/>
      <c r="E51" s="5"/>
      <c r="F51" s="5"/>
      <c r="G51" s="7" t="s">
        <v>55</v>
      </c>
      <c r="H51" s="8">
        <v>36</v>
      </c>
      <c r="I51" s="9"/>
      <c r="J51" s="9"/>
      <c r="K51" s="10">
        <f t="shared" si="2"/>
        <v>0</v>
      </c>
    </row>
    <row r="52" spans="1:11" x14ac:dyDescent="0.25">
      <c r="A52" s="5"/>
      <c r="B52" s="5"/>
      <c r="C52" s="5"/>
      <c r="D52" s="12">
        <v>0.70833333333333337</v>
      </c>
      <c r="E52" s="5" t="s">
        <v>32</v>
      </c>
      <c r="F52" s="5" t="s">
        <v>25</v>
      </c>
      <c r="G52" s="7" t="s">
        <v>50</v>
      </c>
      <c r="H52" s="8">
        <v>850</v>
      </c>
      <c r="I52" s="9"/>
      <c r="J52" s="9"/>
      <c r="K52" s="10">
        <f t="shared" si="2"/>
        <v>0</v>
      </c>
    </row>
    <row r="53" spans="1:11" x14ac:dyDescent="0.25">
      <c r="A53" s="5"/>
      <c r="B53" s="5"/>
      <c r="C53" s="5"/>
      <c r="D53" s="12"/>
      <c r="E53" s="5"/>
      <c r="F53" s="5"/>
      <c r="G53" s="7" t="s">
        <v>51</v>
      </c>
      <c r="H53" s="8">
        <v>100</v>
      </c>
      <c r="I53" s="9"/>
      <c r="J53" s="9"/>
      <c r="K53" s="10">
        <f t="shared" si="2"/>
        <v>0</v>
      </c>
    </row>
    <row r="54" spans="1:11" x14ac:dyDescent="0.25">
      <c r="A54" s="5"/>
      <c r="B54" s="5"/>
      <c r="C54" s="5"/>
      <c r="D54" s="12"/>
      <c r="E54" s="5"/>
      <c r="F54" s="5"/>
      <c r="G54" s="7" t="s">
        <v>52</v>
      </c>
      <c r="H54" s="8">
        <v>100</v>
      </c>
      <c r="I54" s="9"/>
      <c r="J54" s="9"/>
      <c r="K54" s="10">
        <f t="shared" si="2"/>
        <v>0</v>
      </c>
    </row>
    <row r="55" spans="1:11" x14ac:dyDescent="0.25">
      <c r="A55" s="19" t="s">
        <v>18</v>
      </c>
      <c r="B55" s="5">
        <v>7</v>
      </c>
      <c r="C55" s="5" t="s">
        <v>19</v>
      </c>
      <c r="D55" s="12">
        <v>0.5</v>
      </c>
      <c r="E55" s="5" t="s">
        <v>33</v>
      </c>
      <c r="F55" s="5" t="s">
        <v>29</v>
      </c>
      <c r="G55" s="7" t="s">
        <v>50</v>
      </c>
      <c r="H55" s="8">
        <v>6700</v>
      </c>
      <c r="I55" s="9"/>
      <c r="J55" s="9"/>
      <c r="K55" s="10">
        <f t="shared" si="2"/>
        <v>0</v>
      </c>
    </row>
    <row r="56" spans="1:11" x14ac:dyDescent="0.25">
      <c r="A56" s="19"/>
      <c r="B56" s="5"/>
      <c r="C56" s="5"/>
      <c r="D56" s="12"/>
      <c r="E56" s="5"/>
      <c r="F56" s="5"/>
      <c r="G56" s="7" t="s">
        <v>51</v>
      </c>
      <c r="H56" s="8">
        <v>650</v>
      </c>
      <c r="I56" s="9"/>
      <c r="J56" s="9"/>
      <c r="K56" s="10">
        <f t="shared" si="2"/>
        <v>0</v>
      </c>
    </row>
    <row r="57" spans="1:11" x14ac:dyDescent="0.25">
      <c r="A57" s="19"/>
      <c r="B57" s="5"/>
      <c r="C57" s="5"/>
      <c r="D57" s="12"/>
      <c r="E57" s="5"/>
      <c r="F57" s="5"/>
      <c r="G57" s="7" t="s">
        <v>52</v>
      </c>
      <c r="H57" s="8">
        <v>650</v>
      </c>
      <c r="I57" s="9"/>
      <c r="J57" s="9"/>
      <c r="K57" s="10">
        <f t="shared" ref="K57:K75" si="3">$H57*I57</f>
        <v>0</v>
      </c>
    </row>
    <row r="58" spans="1:11" x14ac:dyDescent="0.25">
      <c r="A58" s="19"/>
      <c r="B58" s="5"/>
      <c r="C58" s="5"/>
      <c r="D58" s="12">
        <v>0.70833333333333337</v>
      </c>
      <c r="E58" s="5" t="s">
        <v>34</v>
      </c>
      <c r="F58" s="5" t="s">
        <v>25</v>
      </c>
      <c r="G58" s="7" t="s">
        <v>50</v>
      </c>
      <c r="H58" s="8">
        <v>850</v>
      </c>
      <c r="I58" s="9"/>
      <c r="J58" s="9"/>
      <c r="K58" s="10">
        <f t="shared" si="3"/>
        <v>0</v>
      </c>
    </row>
    <row r="59" spans="1:11" x14ac:dyDescent="0.25">
      <c r="A59" s="19"/>
      <c r="B59" s="5"/>
      <c r="C59" s="5"/>
      <c r="D59" s="12"/>
      <c r="E59" s="5"/>
      <c r="F59" s="5"/>
      <c r="G59" s="7" t="s">
        <v>51</v>
      </c>
      <c r="H59" s="8">
        <v>100</v>
      </c>
      <c r="I59" s="9"/>
      <c r="J59" s="9"/>
      <c r="K59" s="10">
        <f t="shared" si="3"/>
        <v>0</v>
      </c>
    </row>
    <row r="60" spans="1:11" x14ac:dyDescent="0.25">
      <c r="A60" s="19"/>
      <c r="B60" s="5"/>
      <c r="C60" s="5"/>
      <c r="D60" s="12"/>
      <c r="E60" s="5"/>
      <c r="F60" s="5"/>
      <c r="G60" s="7" t="s">
        <v>52</v>
      </c>
      <c r="H60" s="8">
        <v>100</v>
      </c>
      <c r="I60" s="9"/>
      <c r="J60" s="9"/>
      <c r="K60" s="10">
        <f t="shared" si="3"/>
        <v>0</v>
      </c>
    </row>
    <row r="61" spans="1:11" x14ac:dyDescent="0.25">
      <c r="A61" s="19"/>
      <c r="B61" s="5"/>
      <c r="C61" s="5"/>
      <c r="D61" s="12">
        <v>0.75</v>
      </c>
      <c r="E61" s="5" t="s">
        <v>35</v>
      </c>
      <c r="F61" s="5" t="s">
        <v>36</v>
      </c>
      <c r="G61" s="7" t="s">
        <v>50</v>
      </c>
      <c r="H61" s="8">
        <v>400</v>
      </c>
      <c r="I61" s="9"/>
      <c r="J61" s="9"/>
      <c r="K61" s="10">
        <f t="shared" si="3"/>
        <v>0</v>
      </c>
    </row>
    <row r="62" spans="1:11" x14ac:dyDescent="0.25">
      <c r="A62" s="19"/>
      <c r="B62" s="5"/>
      <c r="C62" s="5"/>
      <c r="D62" s="12"/>
      <c r="E62" s="5"/>
      <c r="F62" s="5"/>
      <c r="G62" s="7" t="s">
        <v>51</v>
      </c>
      <c r="H62" s="8">
        <v>0</v>
      </c>
      <c r="I62" s="9"/>
      <c r="J62" s="9"/>
      <c r="K62" s="10">
        <f t="shared" si="3"/>
        <v>0</v>
      </c>
    </row>
    <row r="63" spans="1:11" x14ac:dyDescent="0.25">
      <c r="A63" s="19"/>
      <c r="B63" s="5"/>
      <c r="C63" s="5"/>
      <c r="D63" s="12"/>
      <c r="E63" s="5"/>
      <c r="F63" s="5"/>
      <c r="G63" s="7" t="s">
        <v>52</v>
      </c>
      <c r="H63" s="8">
        <v>0</v>
      </c>
      <c r="I63" s="9"/>
      <c r="J63" s="9"/>
      <c r="K63" s="10">
        <f t="shared" si="3"/>
        <v>0</v>
      </c>
    </row>
    <row r="64" spans="1:11" x14ac:dyDescent="0.25">
      <c r="A64" s="5" t="s">
        <v>37</v>
      </c>
      <c r="B64" s="5">
        <v>8</v>
      </c>
      <c r="C64" s="5" t="s">
        <v>19</v>
      </c>
      <c r="D64" s="12">
        <v>0.5</v>
      </c>
      <c r="E64" s="5" t="s">
        <v>38</v>
      </c>
      <c r="F64" s="5" t="s">
        <v>29</v>
      </c>
      <c r="G64" s="7" t="s">
        <v>50</v>
      </c>
      <c r="H64" s="8">
        <v>6700</v>
      </c>
      <c r="I64" s="9"/>
      <c r="J64" s="9"/>
      <c r="K64" s="10">
        <f t="shared" si="3"/>
        <v>0</v>
      </c>
    </row>
    <row r="65" spans="1:11" x14ac:dyDescent="0.25">
      <c r="A65" s="5"/>
      <c r="B65" s="5"/>
      <c r="C65" s="5"/>
      <c r="D65" s="12"/>
      <c r="E65" s="5"/>
      <c r="F65" s="5"/>
      <c r="G65" s="7" t="s">
        <v>51</v>
      </c>
      <c r="H65" s="8">
        <v>650</v>
      </c>
      <c r="I65" s="9"/>
      <c r="J65" s="9"/>
      <c r="K65" s="10">
        <f t="shared" si="3"/>
        <v>0</v>
      </c>
    </row>
    <row r="66" spans="1:11" x14ac:dyDescent="0.25">
      <c r="A66" s="5"/>
      <c r="B66" s="5"/>
      <c r="C66" s="5"/>
      <c r="D66" s="12"/>
      <c r="E66" s="5"/>
      <c r="F66" s="5"/>
      <c r="G66" s="7" t="s">
        <v>52</v>
      </c>
      <c r="H66" s="8">
        <v>650</v>
      </c>
      <c r="I66" s="9"/>
      <c r="J66" s="9"/>
      <c r="K66" s="10">
        <f t="shared" si="3"/>
        <v>0</v>
      </c>
    </row>
    <row r="67" spans="1:11" x14ac:dyDescent="0.25">
      <c r="A67" s="5"/>
      <c r="B67" s="5"/>
      <c r="C67" s="5"/>
      <c r="D67" s="6">
        <v>0.66666666666666663</v>
      </c>
      <c r="E67" s="5" t="s">
        <v>39</v>
      </c>
      <c r="F67" s="5" t="s">
        <v>40</v>
      </c>
      <c r="G67" s="7" t="s">
        <v>50</v>
      </c>
      <c r="H67" s="8">
        <v>500</v>
      </c>
      <c r="I67" s="9"/>
      <c r="J67" s="9"/>
      <c r="K67" s="10">
        <f t="shared" si="3"/>
        <v>0</v>
      </c>
    </row>
    <row r="68" spans="1:11" x14ac:dyDescent="0.25">
      <c r="A68" s="5"/>
      <c r="B68" s="5"/>
      <c r="C68" s="5"/>
      <c r="D68" s="6"/>
      <c r="E68" s="5"/>
      <c r="F68" s="5"/>
      <c r="G68" s="7" t="s">
        <v>51</v>
      </c>
      <c r="H68" s="8">
        <v>350</v>
      </c>
      <c r="I68" s="9"/>
      <c r="J68" s="9"/>
      <c r="K68" s="10">
        <f t="shared" si="3"/>
        <v>0</v>
      </c>
    </row>
    <row r="69" spans="1:11" x14ac:dyDescent="0.25">
      <c r="A69" s="5"/>
      <c r="B69" s="5"/>
      <c r="C69" s="5"/>
      <c r="D69" s="6"/>
      <c r="E69" s="5"/>
      <c r="F69" s="5"/>
      <c r="G69" s="7" t="s">
        <v>52</v>
      </c>
      <c r="H69" s="8">
        <v>80</v>
      </c>
      <c r="I69" s="9"/>
      <c r="J69" s="9"/>
      <c r="K69" s="10">
        <f t="shared" si="3"/>
        <v>0</v>
      </c>
    </row>
    <row r="70" spans="1:11" x14ac:dyDescent="0.25">
      <c r="A70" s="5"/>
      <c r="B70" s="5"/>
      <c r="C70" s="5"/>
      <c r="D70" s="6">
        <v>0.70833333333333337</v>
      </c>
      <c r="E70" s="5" t="s">
        <v>22</v>
      </c>
      <c r="F70" s="5" t="s">
        <v>41</v>
      </c>
      <c r="G70" s="7" t="s">
        <v>50</v>
      </c>
      <c r="H70" s="8">
        <v>0</v>
      </c>
      <c r="I70" s="9"/>
      <c r="J70" s="9"/>
      <c r="K70" s="10">
        <f t="shared" si="3"/>
        <v>0</v>
      </c>
    </row>
    <row r="71" spans="1:11" x14ac:dyDescent="0.25">
      <c r="A71" s="5"/>
      <c r="B71" s="5"/>
      <c r="C71" s="5"/>
      <c r="D71" s="6"/>
      <c r="E71" s="5"/>
      <c r="F71" s="5"/>
      <c r="G71" s="7" t="s">
        <v>51</v>
      </c>
      <c r="H71" s="8">
        <v>0</v>
      </c>
      <c r="I71" s="9"/>
      <c r="J71" s="9"/>
      <c r="K71" s="10">
        <f t="shared" si="3"/>
        <v>0</v>
      </c>
    </row>
    <row r="72" spans="1:11" x14ac:dyDescent="0.25">
      <c r="A72" s="5"/>
      <c r="B72" s="5"/>
      <c r="C72" s="5"/>
      <c r="D72" s="6"/>
      <c r="E72" s="5"/>
      <c r="F72" s="5"/>
      <c r="G72" s="7" t="s">
        <v>52</v>
      </c>
      <c r="H72" s="8">
        <v>0</v>
      </c>
      <c r="I72" s="9"/>
      <c r="J72" s="9"/>
      <c r="K72" s="10">
        <f t="shared" si="3"/>
        <v>0</v>
      </c>
    </row>
    <row r="73" spans="1:11" x14ac:dyDescent="0.25">
      <c r="A73" s="19" t="s">
        <v>42</v>
      </c>
      <c r="B73" s="19">
        <v>8</v>
      </c>
      <c r="C73" s="19" t="s">
        <v>19</v>
      </c>
      <c r="D73" s="12">
        <v>0.625</v>
      </c>
      <c r="E73" s="5" t="s">
        <v>43</v>
      </c>
      <c r="F73" s="5" t="s">
        <v>44</v>
      </c>
      <c r="G73" s="7" t="s">
        <v>50</v>
      </c>
      <c r="H73" s="8">
        <v>750</v>
      </c>
      <c r="I73" s="9"/>
      <c r="J73" s="9"/>
      <c r="K73" s="10">
        <f t="shared" si="3"/>
        <v>0</v>
      </c>
    </row>
    <row r="74" spans="1:11" x14ac:dyDescent="0.25">
      <c r="A74" s="19"/>
      <c r="B74" s="19"/>
      <c r="C74" s="19"/>
      <c r="D74" s="12"/>
      <c r="E74" s="5"/>
      <c r="F74" s="5"/>
      <c r="G74" s="7" t="s">
        <v>51</v>
      </c>
      <c r="H74" s="8">
        <v>0</v>
      </c>
      <c r="I74" s="9"/>
      <c r="J74" s="9"/>
      <c r="K74" s="10">
        <f t="shared" si="3"/>
        <v>0</v>
      </c>
    </row>
    <row r="75" spans="1:11" x14ac:dyDescent="0.25">
      <c r="A75" s="19"/>
      <c r="B75" s="19"/>
      <c r="C75" s="19"/>
      <c r="D75" s="12"/>
      <c r="E75" s="5"/>
      <c r="F75" s="5"/>
      <c r="G75" s="7" t="s">
        <v>52</v>
      </c>
      <c r="H75" s="8">
        <v>0</v>
      </c>
      <c r="I75" s="9"/>
      <c r="J75" s="9"/>
      <c r="K75" s="10">
        <f t="shared" si="3"/>
        <v>0</v>
      </c>
    </row>
    <row r="76" spans="1:11" x14ac:dyDescent="0.25">
      <c r="K76" s="27">
        <f>SUM(K9:K75)</f>
        <v>0</v>
      </c>
    </row>
    <row r="84" spans="1:8" s="28" customFormat="1" x14ac:dyDescent="0.25">
      <c r="A84" s="11"/>
      <c r="B84" s="11"/>
      <c r="C84" s="11"/>
      <c r="D84" s="11"/>
      <c r="E84" s="24"/>
      <c r="F84" s="25"/>
      <c r="G84" s="26"/>
      <c r="H84" s="24"/>
    </row>
  </sheetData>
  <mergeCells count="109">
    <mergeCell ref="I6:K6"/>
    <mergeCell ref="F24:F26"/>
    <mergeCell ref="B24:B26"/>
    <mergeCell ref="A24:A26"/>
    <mergeCell ref="D9:D14"/>
    <mergeCell ref="C9:C14"/>
    <mergeCell ref="B9:B14"/>
    <mergeCell ref="A9:A14"/>
    <mergeCell ref="F12:F14"/>
    <mergeCell ref="A6:H6"/>
    <mergeCell ref="B46:B54"/>
    <mergeCell ref="A46:A54"/>
    <mergeCell ref="D49:D51"/>
    <mergeCell ref="E49:E51"/>
    <mergeCell ref="F49:F51"/>
    <mergeCell ref="F52:F54"/>
    <mergeCell ref="E52:E54"/>
    <mergeCell ref="D52:D54"/>
    <mergeCell ref="D46:D48"/>
    <mergeCell ref="D15:D17"/>
    <mergeCell ref="C15:C17"/>
    <mergeCell ref="B15:B17"/>
    <mergeCell ref="F30:F32"/>
    <mergeCell ref="F21:F23"/>
    <mergeCell ref="B27:B33"/>
    <mergeCell ref="C27:C33"/>
    <mergeCell ref="D27:D33"/>
    <mergeCell ref="E27:E33"/>
    <mergeCell ref="A2:H2"/>
    <mergeCell ref="A37:A39"/>
    <mergeCell ref="B37:B39"/>
    <mergeCell ref="C37:C39"/>
    <mergeCell ref="D37:D39"/>
    <mergeCell ref="E37:E39"/>
    <mergeCell ref="C24:C26"/>
    <mergeCell ref="E24:E26"/>
    <mergeCell ref="D24:D26"/>
    <mergeCell ref="F15:F17"/>
    <mergeCell ref="A3:H3"/>
    <mergeCell ref="D67:D69"/>
    <mergeCell ref="C64:C72"/>
    <mergeCell ref="A64:A72"/>
    <mergeCell ref="B64:B72"/>
    <mergeCell ref="F64:F66"/>
    <mergeCell ref="E64:E66"/>
    <mergeCell ref="A4:H4"/>
    <mergeCell ref="A15:A17"/>
    <mergeCell ref="E15:E17"/>
    <mergeCell ref="F9:F11"/>
    <mergeCell ref="D21:D23"/>
    <mergeCell ref="E21:E23"/>
    <mergeCell ref="D18:D20"/>
    <mergeCell ref="E18:E20"/>
    <mergeCell ref="F18:F20"/>
    <mergeCell ref="E9:E14"/>
    <mergeCell ref="A5:H5"/>
    <mergeCell ref="E43:E45"/>
    <mergeCell ref="D43:D45"/>
    <mergeCell ref="C43:C45"/>
    <mergeCell ref="B40:B45"/>
    <mergeCell ref="A40:A45"/>
    <mergeCell ref="B55:B63"/>
    <mergeCell ref="A55:A63"/>
    <mergeCell ref="F58:F60"/>
    <mergeCell ref="E58:E60"/>
    <mergeCell ref="D58:D60"/>
    <mergeCell ref="D55:D57"/>
    <mergeCell ref="A1:H1"/>
    <mergeCell ref="A73:A75"/>
    <mergeCell ref="B73:B75"/>
    <mergeCell ref="D73:D75"/>
    <mergeCell ref="E73:E75"/>
    <mergeCell ref="F73:F75"/>
    <mergeCell ref="C73:C75"/>
    <mergeCell ref="E67:E69"/>
    <mergeCell ref="F67:F69"/>
    <mergeCell ref="F70:F72"/>
    <mergeCell ref="E70:E72"/>
    <mergeCell ref="D70:D72"/>
    <mergeCell ref="D64:D66"/>
    <mergeCell ref="D61:D63"/>
    <mergeCell ref="E61:E63"/>
    <mergeCell ref="F34:F36"/>
    <mergeCell ref="E34:E36"/>
    <mergeCell ref="D34:D36"/>
    <mergeCell ref="C40:C42"/>
    <mergeCell ref="E46:E48"/>
    <mergeCell ref="F46:F48"/>
    <mergeCell ref="F40:F42"/>
    <mergeCell ref="E40:E42"/>
    <mergeCell ref="D40:D42"/>
    <mergeCell ref="F37:F39"/>
    <mergeCell ref="F43:F45"/>
    <mergeCell ref="F61:F63"/>
    <mergeCell ref="F55:F57"/>
    <mergeCell ref="E55:E57"/>
    <mergeCell ref="C55:C63"/>
    <mergeCell ref="C46:C54"/>
    <mergeCell ref="B34:B36"/>
    <mergeCell ref="A34:A36"/>
    <mergeCell ref="C34:C36"/>
    <mergeCell ref="A21:A23"/>
    <mergeCell ref="B21:B23"/>
    <mergeCell ref="C21:C23"/>
    <mergeCell ref="C18:C20"/>
    <mergeCell ref="B18:B20"/>
    <mergeCell ref="A18:A20"/>
    <mergeCell ref="F27:F29"/>
    <mergeCell ref="A27:A3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CERRAMIENTOS </vt:lpstr>
      <vt:lpstr>'CERRAMIENTOS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2026-10-06T16:29:42Z</cp:lastPrinted>
  <dcterms:created xsi:type="dcterms:W3CDTF">2025-10-24T14:10:43Z</dcterms:created>
  <dcterms:modified xsi:type="dcterms:W3CDTF">2026-10-06T16:29:47Z</dcterms:modified>
</cp:coreProperties>
</file>